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iana.orozco\Downloads\"/>
    </mc:Choice>
  </mc:AlternateContent>
  <xr:revisionPtr revIDLastSave="0" documentId="8_{842CC66F-3BC3-41F8-88A7-E4671164867B}" xr6:coauthVersionLast="47" xr6:coauthVersionMax="47" xr10:uidLastSave="{00000000-0000-0000-0000-000000000000}"/>
  <bookViews>
    <workbookView xWindow="-120" yWindow="-120" windowWidth="29040" windowHeight="15720" xr2:uid="{00000000-000D-0000-FFFF-FFFF00000000}"/>
  </bookViews>
  <sheets>
    <sheet name="RSP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2" l="1"/>
  <c r="I27" i="2"/>
  <c r="I8" i="2"/>
  <c r="I28" i="2"/>
  <c r="I38" i="2" l="1"/>
  <c r="I37" i="2"/>
  <c r="I19" i="2"/>
  <c r="I20" i="2"/>
  <c r="I21" i="2"/>
  <c r="I18" i="2"/>
  <c r="I29" i="2" l="1"/>
  <c r="I10" i="2"/>
  <c r="I39" i="2" l="1"/>
  <c r="I4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Nishantha Gajanayake</author>
    <author>Kumudu.Fernando</author>
  </authors>
  <commentList>
    <comment ref="F7" authorId="0" shapeId="0" xr:uid="{00000000-0006-0000-0100-000001000000}">
      <text>
        <r>
          <rPr>
            <sz val="9"/>
            <color indexed="81"/>
            <rFont val="Tahoma"/>
            <family val="2"/>
          </rPr>
          <t xml:space="preserve">Based on Academic Transcript from all college work to date
</t>
        </r>
      </text>
    </comment>
    <comment ref="B19" authorId="1" shapeId="0" xr:uid="{00000000-0006-0000-0100-000002000000}">
      <text>
        <r>
          <rPr>
            <b/>
            <sz val="9"/>
            <color indexed="81"/>
            <rFont val="Tahoma"/>
            <family val="2"/>
          </rPr>
          <t>Kumudu.Fernando:</t>
        </r>
        <r>
          <rPr>
            <sz val="9"/>
            <color indexed="81"/>
            <rFont val="Tahoma"/>
            <family val="2"/>
          </rPr>
          <t xml:space="preserve">
Math1314 or higher</t>
        </r>
      </text>
    </comment>
  </commentList>
</comments>
</file>

<file path=xl/sharedStrings.xml><?xml version="1.0" encoding="utf-8"?>
<sst xmlns="http://schemas.openxmlformats.org/spreadsheetml/2006/main" count="60" uniqueCount="46">
  <si>
    <t xml:space="preserve">Last Name: </t>
  </si>
  <si>
    <t>First Name:</t>
  </si>
  <si>
    <t>TSC Student ID No:</t>
  </si>
  <si>
    <t>Email:</t>
  </si>
  <si>
    <r>
      <t xml:space="preserve">A. Cumulative GPA: </t>
    </r>
    <r>
      <rPr>
        <sz val="11"/>
        <color theme="1"/>
        <rFont val="Calibri"/>
        <family val="2"/>
        <scheme val="minor"/>
      </rPr>
      <t>Student must maintain a minimum of cumulative GPA of 2.50 or higher</t>
    </r>
  </si>
  <si>
    <t>GPA Key</t>
  </si>
  <si>
    <t>Value</t>
  </si>
  <si>
    <t xml:space="preserve">Cummulative GPA </t>
  </si>
  <si>
    <t>Points</t>
  </si>
  <si>
    <t>3.5 - 4.0</t>
  </si>
  <si>
    <t>3.0 - 3.4</t>
  </si>
  <si>
    <t>3.600 - 3.799</t>
  </si>
  <si>
    <t>2.5 - 2.9</t>
  </si>
  <si>
    <t xml:space="preserve">Total  Cumulative GPA Points </t>
  </si>
  <si>
    <t>Grade Key</t>
  </si>
  <si>
    <t xml:space="preserve">Grade Key </t>
  </si>
  <si>
    <t xml:space="preserve">Value </t>
  </si>
  <si>
    <t>A</t>
  </si>
  <si>
    <t>C</t>
  </si>
  <si>
    <t>B</t>
  </si>
  <si>
    <t>Prerequisite Course</t>
  </si>
  <si>
    <t>Grade</t>
  </si>
  <si>
    <t>Semester</t>
  </si>
  <si>
    <t>Name of School</t>
  </si>
  <si>
    <t>ENGL 1301</t>
  </si>
  <si>
    <t>MATH 1342</t>
  </si>
  <si>
    <t>BIOL 2301* (LEC)</t>
  </si>
  <si>
    <t xml:space="preserve">Healthcare work experience </t>
  </si>
  <si>
    <t>Date awarded</t>
  </si>
  <si>
    <t>TOTAL RUBRIC POINTS</t>
  </si>
  <si>
    <t>Co-requisite Course</t>
  </si>
  <si>
    <t>PSYC 2301</t>
  </si>
  <si>
    <t xml:space="preserve">Co-requisite Courses  Points </t>
  </si>
  <si>
    <t xml:space="preserve">Prerequisite Courses, Healthcare Work Experience  and Earned Degree  Points </t>
  </si>
  <si>
    <t>AA/AS/AAS Degree</t>
  </si>
  <si>
    <t>BA/BS/BAT Degree</t>
  </si>
  <si>
    <t>Date Awarded</t>
  </si>
  <si>
    <t>Experience/ Degree</t>
  </si>
  <si>
    <t>Yes/No</t>
  </si>
  <si>
    <t xml:space="preserve">^Maximum number of points available is 80. 20 points Maximum for Interview
Cells highlighted in Green and Red are protected and data cannot be entered.
Data Entry fields are highlighted in Yellow
Total points earned calculated by fields in RED.
Student Success Course ORIN is required only if new to college or transferring to TSC with less than 12 college level credits 
</t>
  </si>
  <si>
    <r>
      <t xml:space="preserve">B. Prerequisite Courses: –Completion of the following courses with a minimum grade of ‘C’ no later than Summer III semester .
</t>
    </r>
    <r>
      <rPr>
        <sz val="11"/>
        <color theme="1"/>
        <rFont val="Calibri"/>
        <family val="2"/>
        <scheme val="minor"/>
      </rPr>
      <t xml:space="preserve">BIOL 2301 BIOL 2302, MATH 1314, ENGL 1301              </t>
    </r>
    <r>
      <rPr>
        <b/>
        <sz val="11"/>
        <color theme="1"/>
        <rFont val="Calibri"/>
        <family val="2"/>
        <scheme val="minor"/>
      </rPr>
      <t xml:space="preserve">                                                                                                                  </t>
    </r>
  </si>
  <si>
    <r>
      <t xml:space="preserve">B. Additional course work and healthcare work experience: </t>
    </r>
    <r>
      <rPr>
        <sz val="11"/>
        <color theme="1"/>
        <rFont val="Calibri"/>
        <family val="2"/>
        <scheme val="minor"/>
      </rPr>
      <t xml:space="preserve">
Healthcare work experience (at least 6 months=4 point), Completion of Bachelor degree (4 points), Completion of Associates Degree (4 points)</t>
    </r>
  </si>
  <si>
    <t>Language, Philosophy &amp; Culture/Creative Arts Elective x3xx</t>
  </si>
  <si>
    <r>
      <t xml:space="preserve">C. Co-Requisite Courses: </t>
    </r>
    <r>
      <rPr>
        <sz val="11"/>
        <color theme="1"/>
        <rFont val="Calibri"/>
        <family val="2"/>
        <scheme val="minor"/>
      </rPr>
      <t xml:space="preserve">–Completion of the following courses with a minimum grade of ‘C’ will earn points on admission to the RSPT Program.
PSYC 2301, Language, Philosophy &amp; Culture/Creative Arts Elective x3xx </t>
    </r>
  </si>
  <si>
    <t>BIOL 2302* (LEC)</t>
  </si>
  <si>
    <t>RESPIRATORY CARE
 ASSOCIATE OF APPLIED SCIENCE
Admission Rubric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</si>
</sst>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6"/>
      <color theme="1"/>
      <name val="Calibri"/>
      <family val="2"/>
      <scheme val="minor"/>
    </font>
    <font>
      <u/>
      <sz val="11"/>
      <color theme="10"/>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b/>
      <sz val="11"/>
      <name val="Calibri"/>
      <family val="2"/>
      <scheme val="minor"/>
    </font>
    <font>
      <sz val="11"/>
      <name val="Calibri"/>
      <family val="2"/>
      <scheme val="minor"/>
    </font>
    <font>
      <sz val="16"/>
      <color theme="1"/>
      <name val="Calibri"/>
      <family val="2"/>
      <scheme val="minor"/>
    </font>
    <font>
      <sz val="9"/>
      <color indexed="81"/>
      <name val="Tahoma"/>
      <family val="2"/>
    </font>
    <font>
      <b/>
      <sz val="9"/>
      <color indexed="81"/>
      <name val="Tahoma"/>
      <family val="2"/>
    </font>
    <font>
      <sz val="12"/>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2" tint="-9.9978637043366805E-2"/>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24">
    <xf numFmtId="0" fontId="0" fillId="0" borderId="0" xfId="0"/>
    <xf numFmtId="0" fontId="0" fillId="0" borderId="0" xfId="0" applyFill="1" applyProtection="1">
      <protection locked="0"/>
    </xf>
    <xf numFmtId="0" fontId="0" fillId="0" borderId="0" xfId="0" applyProtection="1">
      <protection locked="0"/>
    </xf>
    <xf numFmtId="0" fontId="0" fillId="2" borderId="0" xfId="0" applyFill="1" applyProtection="1">
      <protection locked="0"/>
    </xf>
    <xf numFmtId="0" fontId="0" fillId="0" borderId="0" xfId="0" applyFill="1" applyBorder="1" applyProtection="1">
      <protection locked="0"/>
    </xf>
    <xf numFmtId="2" fontId="12" fillId="11" borderId="1" xfId="0" applyNumberFormat="1" applyFont="1" applyFill="1" applyBorder="1" applyAlignment="1" applyProtection="1">
      <alignment horizontal="center" vertical="center" wrapText="1"/>
      <protection locked="0"/>
    </xf>
    <xf numFmtId="0" fontId="0" fillId="11" borderId="1" xfId="0" applyFill="1" applyBorder="1" applyAlignment="1" applyProtection="1">
      <alignment vertical="top"/>
      <protection locked="0"/>
    </xf>
    <xf numFmtId="0" fontId="0" fillId="11" borderId="6" xfId="0" applyFill="1" applyBorder="1" applyAlignment="1" applyProtection="1">
      <alignment vertical="top"/>
      <protection locked="0"/>
    </xf>
    <xf numFmtId="0" fontId="0" fillId="0" borderId="0" xfId="0" applyProtection="1"/>
    <xf numFmtId="0" fontId="1" fillId="0" borderId="1" xfId="0" applyFont="1" applyBorder="1" applyAlignment="1" applyProtection="1">
      <alignment vertical="top"/>
    </xf>
    <xf numFmtId="0" fontId="1" fillId="2" borderId="0" xfId="0" applyFont="1" applyFill="1" applyBorder="1" applyAlignment="1" applyProtection="1">
      <alignment horizontal="left" vertical="top"/>
    </xf>
    <xf numFmtId="0" fontId="0" fillId="2" borderId="0" xfId="0" applyFont="1" applyFill="1" applyBorder="1" applyAlignment="1" applyProtection="1">
      <alignment vertical="top"/>
    </xf>
    <xf numFmtId="0" fontId="6" fillId="4" borderId="1" xfId="0" applyFont="1" applyFill="1" applyBorder="1" applyAlignment="1" applyProtection="1">
      <alignment horizontal="center" vertical="top" wrapText="1"/>
    </xf>
    <xf numFmtId="0" fontId="0" fillId="0" borderId="1" xfId="0" applyBorder="1" applyAlignment="1" applyProtection="1">
      <alignment horizontal="center"/>
    </xf>
    <xf numFmtId="0" fontId="0" fillId="5" borderId="0" xfId="0" applyFill="1" applyAlignment="1" applyProtection="1">
      <alignment vertical="center"/>
    </xf>
    <xf numFmtId="0" fontId="0" fillId="0" borderId="0" xfId="0" applyAlignment="1" applyProtection="1">
      <alignment horizontal="center"/>
    </xf>
    <xf numFmtId="0" fontId="0" fillId="0" borderId="9" xfId="0" applyFill="1" applyBorder="1" applyAlignment="1" applyProtection="1">
      <alignment vertical="top"/>
    </xf>
    <xf numFmtId="0" fontId="0" fillId="0" borderId="4" xfId="0" applyBorder="1" applyAlignment="1" applyProtection="1">
      <alignment vertical="top"/>
    </xf>
    <xf numFmtId="0" fontId="0" fillId="0" borderId="2" xfId="0" applyBorder="1" applyAlignment="1" applyProtection="1">
      <alignment horizontal="center" vertical="top"/>
    </xf>
    <xf numFmtId="0" fontId="0" fillId="0" borderId="0" xfId="0" applyFill="1" applyProtection="1"/>
    <xf numFmtId="0" fontId="0" fillId="0" borderId="1" xfId="0" applyBorder="1" applyAlignment="1" applyProtection="1">
      <alignment horizontal="center" vertical="top"/>
    </xf>
    <xf numFmtId="0" fontId="0" fillId="0" borderId="1" xfId="0" applyFill="1" applyBorder="1" applyAlignment="1" applyProtection="1">
      <alignment horizontal="center" vertical="top"/>
    </xf>
    <xf numFmtId="0" fontId="0" fillId="2" borderId="0" xfId="0" applyFill="1" applyBorder="1" applyAlignment="1" applyProtection="1">
      <alignment horizontal="center" vertical="top"/>
    </xf>
    <xf numFmtId="0" fontId="6" fillId="4" borderId="1" xfId="0" applyFont="1" applyFill="1" applyBorder="1" applyAlignment="1" applyProtection="1">
      <alignment vertical="top"/>
    </xf>
    <xf numFmtId="0" fontId="0" fillId="5" borderId="1" xfId="0" applyFill="1" applyBorder="1" applyAlignment="1" applyProtection="1">
      <alignment horizontal="center" vertical="top"/>
    </xf>
    <xf numFmtId="0" fontId="6" fillId="0" borderId="0" xfId="0" applyFont="1" applyFill="1" applyBorder="1" applyAlignment="1" applyProtection="1">
      <alignment horizontal="center" vertical="top" wrapText="1"/>
    </xf>
    <xf numFmtId="0" fontId="0" fillId="0" borderId="0" xfId="0" applyFill="1" applyBorder="1" applyProtection="1"/>
    <xf numFmtId="0" fontId="0" fillId="5" borderId="10" xfId="0" applyFill="1" applyBorder="1" applyAlignment="1" applyProtection="1">
      <alignment horizontal="center" vertical="top"/>
    </xf>
    <xf numFmtId="0" fontId="1" fillId="3" borderId="3" xfId="0" applyFont="1" applyFill="1" applyBorder="1" applyAlignment="1" applyProtection="1">
      <alignment horizontal="left" vertical="top"/>
    </xf>
    <xf numFmtId="0" fontId="0" fillId="3" borderId="5" xfId="0" applyFill="1" applyBorder="1" applyAlignment="1" applyProtection="1">
      <alignment horizontal="right" vertical="top"/>
    </xf>
    <xf numFmtId="1" fontId="9" fillId="7" borderId="1" xfId="0" applyNumberFormat="1" applyFont="1" applyFill="1" applyBorder="1" applyProtection="1"/>
    <xf numFmtId="0" fontId="0" fillId="12" borderId="1" xfId="0" applyFill="1" applyBorder="1" applyAlignment="1" applyProtection="1">
      <alignment vertical="center"/>
    </xf>
    <xf numFmtId="14" fontId="0" fillId="11" borderId="1" xfId="0" applyNumberFormat="1" applyFill="1" applyBorder="1" applyAlignment="1" applyProtection="1">
      <alignment vertical="top"/>
      <protection locked="0"/>
    </xf>
    <xf numFmtId="14" fontId="0" fillId="11" borderId="2" xfId="0" applyNumberFormat="1" applyFill="1" applyBorder="1" applyAlignment="1" applyProtection="1">
      <alignment vertical="top"/>
      <protection locked="0"/>
    </xf>
    <xf numFmtId="0" fontId="2" fillId="7" borderId="9" xfId="0" applyFont="1" applyFill="1" applyBorder="1" applyAlignment="1" applyProtection="1">
      <alignment horizontal="center" vertical="top" wrapText="1"/>
    </xf>
    <xf numFmtId="0" fontId="2" fillId="7" borderId="1" xfId="0" applyFont="1" applyFill="1" applyBorder="1" applyAlignment="1" applyProtection="1">
      <alignment horizontal="center"/>
    </xf>
    <xf numFmtId="0" fontId="0" fillId="0" borderId="10" xfId="0" applyFill="1" applyBorder="1" applyAlignment="1" applyProtection="1">
      <alignment horizontal="left" vertical="top"/>
    </xf>
    <xf numFmtId="0" fontId="1" fillId="0" borderId="0" xfId="0" applyFont="1" applyFill="1" applyBorder="1" applyAlignment="1" applyProtection="1">
      <alignment horizontal="left" vertical="top" wrapText="1"/>
    </xf>
    <xf numFmtId="0" fontId="7" fillId="0" borderId="6" xfId="0" applyFont="1" applyFill="1" applyBorder="1" applyAlignment="1" applyProtection="1">
      <alignment horizontal="left" vertical="top"/>
    </xf>
    <xf numFmtId="0" fontId="8" fillId="0" borderId="7" xfId="0" applyFont="1" applyFill="1" applyBorder="1" applyAlignment="1" applyProtection="1">
      <alignment horizontal="left" vertical="top"/>
    </xf>
    <xf numFmtId="0" fontId="8" fillId="0" borderId="12" xfId="0" applyFont="1" applyFill="1" applyBorder="1" applyAlignment="1" applyProtection="1">
      <alignment horizontal="center" vertical="top"/>
    </xf>
    <xf numFmtId="0" fontId="0" fillId="0" borderId="0" xfId="0" applyFill="1" applyBorder="1" applyAlignment="1" applyProtection="1">
      <alignment horizontal="left" vertical="top"/>
    </xf>
    <xf numFmtId="0" fontId="0" fillId="13" borderId="7" xfId="0" applyFill="1" applyBorder="1" applyAlignment="1" applyProtection="1">
      <alignment horizontal="left" vertical="top"/>
    </xf>
    <xf numFmtId="0" fontId="0" fillId="13" borderId="10" xfId="0" applyFill="1" applyBorder="1" applyAlignment="1" applyProtection="1">
      <alignment horizontal="left" vertical="top"/>
    </xf>
    <xf numFmtId="0" fontId="0" fillId="13" borderId="1" xfId="0" applyFill="1" applyBorder="1" applyAlignment="1" applyProtection="1">
      <alignment horizontal="left" vertical="top"/>
    </xf>
    <xf numFmtId="0" fontId="1" fillId="8" borderId="3" xfId="0" applyFont="1" applyFill="1" applyBorder="1" applyAlignment="1" applyProtection="1">
      <alignment horizontal="left" vertical="top"/>
    </xf>
    <xf numFmtId="0" fontId="1" fillId="8" borderId="2" xfId="0" applyFont="1" applyFill="1" applyBorder="1" applyAlignment="1" applyProtection="1">
      <alignment horizontal="left" vertical="top"/>
    </xf>
    <xf numFmtId="0" fontId="1" fillId="0" borderId="1" xfId="0" applyFont="1" applyBorder="1" applyAlignment="1" applyProtection="1">
      <alignment horizontal="left" vertical="top"/>
    </xf>
    <xf numFmtId="0" fontId="6" fillId="4" borderId="1" xfId="0" applyFont="1" applyFill="1" applyBorder="1" applyAlignment="1" applyProtection="1">
      <alignment vertical="top" wrapText="1"/>
    </xf>
    <xf numFmtId="0" fontId="8" fillId="0" borderId="0" xfId="0" applyFont="1" applyFill="1" applyBorder="1" applyAlignment="1" applyProtection="1">
      <alignment vertical="top"/>
    </xf>
    <xf numFmtId="0" fontId="8" fillId="0" borderId="14" xfId="0" applyFont="1" applyFill="1" applyBorder="1" applyAlignment="1" applyProtection="1">
      <alignment vertical="top"/>
    </xf>
    <xf numFmtId="0" fontId="0" fillId="0" borderId="13" xfId="0" applyFill="1" applyBorder="1" applyAlignment="1" applyProtection="1">
      <alignment horizontal="center" vertical="top"/>
    </xf>
    <xf numFmtId="0" fontId="0" fillId="0" borderId="4" xfId="0" applyFill="1" applyBorder="1" applyAlignment="1" applyProtection="1">
      <alignment horizontal="center" vertical="top"/>
    </xf>
    <xf numFmtId="0" fontId="1" fillId="13" borderId="3" xfId="0" applyFont="1" applyFill="1" applyBorder="1" applyAlignment="1" applyProtection="1">
      <alignment horizontal="center" vertical="top" wrapText="1"/>
    </xf>
    <xf numFmtId="0" fontId="1" fillId="13" borderId="2" xfId="0" applyFont="1" applyFill="1" applyBorder="1" applyAlignment="1" applyProtection="1">
      <alignment horizontal="center" vertical="top" wrapText="1"/>
    </xf>
    <xf numFmtId="0" fontId="2" fillId="0" borderId="0" xfId="0" applyFont="1" applyBorder="1" applyAlignment="1" applyProtection="1">
      <alignment horizontal="center" vertical="top" wrapText="1"/>
    </xf>
    <xf numFmtId="49" fontId="0" fillId="11" borderId="2" xfId="0" applyNumberFormat="1" applyFont="1" applyFill="1" applyBorder="1" applyAlignment="1" applyProtection="1">
      <alignment horizontal="left" vertical="top"/>
      <protection locked="0"/>
    </xf>
    <xf numFmtId="49" fontId="0" fillId="11" borderId="1" xfId="0" applyNumberFormat="1" applyFont="1" applyFill="1" applyBorder="1" applyAlignment="1" applyProtection="1">
      <alignment horizontal="left" vertical="top"/>
      <protection locked="0"/>
    </xf>
    <xf numFmtId="0" fontId="1" fillId="0" borderId="1" xfId="0" applyFont="1" applyBorder="1" applyAlignment="1" applyProtection="1">
      <alignment horizontal="left" vertical="top"/>
    </xf>
    <xf numFmtId="0" fontId="0" fillId="0" borderId="1" xfId="0" applyBorder="1" applyAlignment="1" applyProtection="1">
      <alignment horizontal="left" vertical="top"/>
    </xf>
    <xf numFmtId="0" fontId="0" fillId="11" borderId="1" xfId="0" applyFill="1" applyBorder="1" applyAlignment="1" applyProtection="1">
      <alignment horizontal="left" vertical="top"/>
      <protection locked="0"/>
    </xf>
    <xf numFmtId="0" fontId="1" fillId="11" borderId="3" xfId="0" applyFont="1" applyFill="1" applyBorder="1" applyAlignment="1" applyProtection="1">
      <alignment horizontal="center" vertical="top"/>
      <protection locked="0"/>
    </xf>
    <xf numFmtId="0" fontId="1" fillId="11" borderId="5" xfId="0" applyFont="1" applyFill="1" applyBorder="1" applyAlignment="1" applyProtection="1">
      <alignment horizontal="center" vertical="top"/>
      <protection locked="0"/>
    </xf>
    <xf numFmtId="0" fontId="1" fillId="11" borderId="2" xfId="0" applyFont="1" applyFill="1" applyBorder="1" applyAlignment="1" applyProtection="1">
      <alignment horizontal="center" vertical="top"/>
      <protection locked="0"/>
    </xf>
    <xf numFmtId="14" fontId="3" fillId="11" borderId="1" xfId="1" applyNumberFormat="1" applyFill="1" applyBorder="1" applyAlignment="1" applyProtection="1">
      <alignment vertical="top" shrinkToFit="1"/>
      <protection locked="0"/>
    </xf>
    <xf numFmtId="0" fontId="0" fillId="11" borderId="1" xfId="0" applyFont="1" applyFill="1" applyBorder="1" applyAlignment="1" applyProtection="1">
      <alignment vertical="top" shrinkToFit="1"/>
      <protection locked="0"/>
    </xf>
    <xf numFmtId="0" fontId="1" fillId="2" borderId="0" xfId="0" applyFont="1" applyFill="1" applyBorder="1" applyAlignment="1" applyProtection="1">
      <alignment horizontal="center" vertical="top"/>
    </xf>
    <xf numFmtId="0" fontId="4" fillId="2" borderId="0" xfId="0" applyFont="1" applyFill="1" applyBorder="1" applyAlignment="1" applyProtection="1">
      <alignment horizontal="left" vertical="top" wrapText="1"/>
    </xf>
    <xf numFmtId="0" fontId="5" fillId="0" borderId="0" xfId="0" applyFont="1" applyAlignment="1" applyProtection="1"/>
    <xf numFmtId="0" fontId="1" fillId="3" borderId="1" xfId="0" applyFont="1" applyFill="1" applyBorder="1" applyAlignment="1" applyProtection="1">
      <alignment horizontal="left" vertical="top" wrapText="1"/>
    </xf>
    <xf numFmtId="0" fontId="1" fillId="3" borderId="1" xfId="0" applyFont="1" applyFill="1" applyBorder="1" applyAlignment="1" applyProtection="1">
      <alignment horizontal="left" vertical="top"/>
    </xf>
    <xf numFmtId="0" fontId="6" fillId="4" borderId="1" xfId="0" applyFont="1" applyFill="1" applyBorder="1" applyAlignment="1" applyProtection="1">
      <alignment vertical="top" wrapText="1"/>
    </xf>
    <xf numFmtId="0" fontId="6" fillId="0" borderId="1" xfId="0" applyFont="1" applyBorder="1" applyAlignment="1" applyProtection="1">
      <alignment vertical="top"/>
    </xf>
    <xf numFmtId="0" fontId="6" fillId="4" borderId="3" xfId="0" applyFont="1" applyFill="1" applyBorder="1" applyAlignment="1" applyProtection="1">
      <alignment horizontal="left" vertical="top" wrapText="1"/>
    </xf>
    <xf numFmtId="0" fontId="6" fillId="4" borderId="5" xfId="0" applyFont="1" applyFill="1" applyBorder="1" applyAlignment="1" applyProtection="1">
      <alignment horizontal="left" vertical="top" wrapText="1"/>
    </xf>
    <xf numFmtId="0" fontId="6" fillId="4" borderId="2" xfId="0" applyFont="1" applyFill="1" applyBorder="1" applyAlignment="1" applyProtection="1">
      <alignment horizontal="left" vertical="top" wrapText="1"/>
    </xf>
    <xf numFmtId="0" fontId="0" fillId="2" borderId="0" xfId="0" applyFill="1" applyBorder="1" applyAlignment="1" applyProtection="1">
      <alignment horizontal="left" vertical="top" wrapText="1"/>
    </xf>
    <xf numFmtId="0" fontId="0" fillId="0" borderId="3" xfId="0" applyBorder="1" applyAlignment="1" applyProtection="1"/>
    <xf numFmtId="0" fontId="0" fillId="0" borderId="5" xfId="0" applyBorder="1" applyAlignment="1" applyProtection="1"/>
    <xf numFmtId="0" fontId="0" fillId="0" borderId="2" xfId="0" applyBorder="1" applyAlignment="1" applyProtection="1"/>
    <xf numFmtId="0" fontId="0" fillId="0" borderId="3" xfId="0" applyBorder="1" applyAlignment="1" applyProtection="1">
      <alignment horizontal="left" vertical="top"/>
    </xf>
    <xf numFmtId="0" fontId="0" fillId="0" borderId="5" xfId="0" applyBorder="1" applyAlignment="1" applyProtection="1">
      <alignment horizontal="left" vertical="top"/>
    </xf>
    <xf numFmtId="0" fontId="0" fillId="0" borderId="2" xfId="0" applyBorder="1" applyAlignment="1" applyProtection="1">
      <alignment horizontal="left" vertical="top"/>
    </xf>
    <xf numFmtId="0" fontId="1" fillId="6" borderId="3" xfId="0" applyFont="1" applyFill="1" applyBorder="1" applyAlignment="1" applyProtection="1">
      <alignment horizontal="right" vertical="top"/>
    </xf>
    <xf numFmtId="0" fontId="1" fillId="6" borderId="5" xfId="0" applyFont="1" applyFill="1" applyBorder="1" applyAlignment="1" applyProtection="1">
      <alignment horizontal="right" vertical="top"/>
    </xf>
    <xf numFmtId="0" fontId="1" fillId="6" borderId="2" xfId="0" applyFont="1" applyFill="1" applyBorder="1" applyAlignment="1" applyProtection="1">
      <alignment horizontal="right" vertical="top"/>
    </xf>
    <xf numFmtId="2" fontId="0" fillId="0" borderId="7" xfId="0" applyNumberFormat="1" applyFill="1" applyBorder="1" applyAlignment="1" applyProtection="1">
      <alignment horizontal="center" vertical="top" wrapText="1"/>
    </xf>
    <xf numFmtId="2" fontId="0" fillId="0" borderId="8" xfId="0" applyNumberFormat="1" applyFill="1" applyBorder="1" applyAlignment="1" applyProtection="1">
      <alignment horizontal="center" vertical="top" wrapText="1"/>
    </xf>
    <xf numFmtId="2" fontId="0" fillId="0" borderId="10" xfId="0" applyNumberFormat="1" applyFill="1" applyBorder="1" applyAlignment="1" applyProtection="1">
      <alignment horizontal="center" vertical="top" wrapText="1"/>
    </xf>
    <xf numFmtId="2" fontId="0" fillId="0" borderId="11" xfId="0" applyNumberFormat="1" applyFill="1" applyBorder="1" applyAlignment="1" applyProtection="1">
      <alignment horizontal="center" vertical="top" wrapText="1"/>
    </xf>
    <xf numFmtId="0" fontId="1" fillId="3" borderId="3" xfId="0" applyFont="1" applyFill="1" applyBorder="1" applyAlignment="1" applyProtection="1">
      <alignment horizontal="left" vertical="top" wrapText="1"/>
    </xf>
    <xf numFmtId="0" fontId="6" fillId="4" borderId="1" xfId="0" applyFont="1" applyFill="1" applyBorder="1" applyAlignment="1" applyProtection="1">
      <alignment horizontal="left" vertical="top"/>
    </xf>
    <xf numFmtId="0" fontId="0" fillId="0" borderId="1" xfId="0" applyFill="1" applyBorder="1" applyAlignment="1" applyProtection="1">
      <alignment horizontal="left" vertical="top" wrapText="1"/>
    </xf>
    <xf numFmtId="0" fontId="6" fillId="4" borderId="1" xfId="0" applyFont="1" applyFill="1" applyBorder="1" applyAlignment="1" applyProtection="1">
      <alignment horizontal="left" vertical="top" wrapText="1"/>
    </xf>
    <xf numFmtId="0" fontId="0" fillId="0" borderId="1" xfId="0" applyBorder="1" applyAlignment="1" applyProtection="1"/>
    <xf numFmtId="0" fontId="1" fillId="8" borderId="3" xfId="0" applyFont="1" applyFill="1" applyBorder="1" applyAlignment="1" applyProtection="1">
      <alignment horizontal="left" vertical="top"/>
    </xf>
    <xf numFmtId="0" fontId="1" fillId="8" borderId="2" xfId="0" applyFont="1" applyFill="1" applyBorder="1" applyAlignment="1" applyProtection="1">
      <alignment horizontal="left" vertical="top"/>
    </xf>
    <xf numFmtId="0" fontId="0" fillId="11" borderId="3" xfId="0" applyFill="1" applyBorder="1" applyAlignment="1" applyProtection="1">
      <alignment vertical="top"/>
      <protection locked="0"/>
    </xf>
    <xf numFmtId="0" fontId="0" fillId="11" borderId="5" xfId="0" applyFill="1" applyBorder="1" applyAlignment="1" applyProtection="1">
      <alignment vertical="top"/>
      <protection locked="0"/>
    </xf>
    <xf numFmtId="0" fontId="0" fillId="11" borderId="2" xfId="0" applyFill="1" applyBorder="1" applyAlignment="1" applyProtection="1">
      <alignment vertical="top"/>
      <protection locked="0"/>
    </xf>
    <xf numFmtId="0" fontId="1" fillId="8" borderId="1" xfId="0" applyFont="1" applyFill="1" applyBorder="1" applyAlignment="1" applyProtection="1">
      <alignment horizontal="left" vertical="top"/>
    </xf>
    <xf numFmtId="0" fontId="1" fillId="9" borderId="3" xfId="0" applyFont="1" applyFill="1" applyBorder="1" applyAlignment="1" applyProtection="1">
      <alignment horizontal="right" vertical="top"/>
    </xf>
    <xf numFmtId="0" fontId="0" fillId="0" borderId="6" xfId="0" applyFill="1" applyBorder="1" applyAlignment="1" applyProtection="1">
      <alignment horizontal="center" vertical="top"/>
    </xf>
    <xf numFmtId="0" fontId="0" fillId="0" borderId="7" xfId="0" applyFill="1" applyBorder="1" applyAlignment="1" applyProtection="1">
      <alignment horizontal="center" vertical="top"/>
    </xf>
    <xf numFmtId="0" fontId="0" fillId="0" borderId="8" xfId="0" applyFill="1" applyBorder="1" applyAlignment="1" applyProtection="1">
      <alignment horizontal="center" vertical="top"/>
    </xf>
    <xf numFmtId="0" fontId="0" fillId="8" borderId="1" xfId="0" applyFill="1" applyBorder="1" applyAlignment="1" applyProtection="1">
      <alignment horizontal="left" vertical="top"/>
    </xf>
    <xf numFmtId="0" fontId="2" fillId="10" borderId="3" xfId="0" applyFont="1" applyFill="1" applyBorder="1" applyAlignment="1" applyProtection="1">
      <alignment horizontal="right" vertical="top"/>
    </xf>
    <xf numFmtId="0" fontId="2" fillId="10" borderId="5" xfId="0" applyFont="1" applyFill="1" applyBorder="1" applyAlignment="1" applyProtection="1">
      <alignment horizontal="right" vertical="top"/>
    </xf>
    <xf numFmtId="0" fontId="2" fillId="10" borderId="2" xfId="0" applyFont="1" applyFill="1" applyBorder="1" applyAlignment="1" applyProtection="1">
      <alignment horizontal="right" vertical="top"/>
    </xf>
    <xf numFmtId="0" fontId="0" fillId="11" borderId="3" xfId="0" applyFill="1" applyBorder="1" applyAlignment="1" applyProtection="1">
      <alignment horizontal="left" vertical="top"/>
      <protection locked="0"/>
    </xf>
    <xf numFmtId="0" fontId="0" fillId="11" borderId="5"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1" fillId="3" borderId="5" xfId="0" applyFont="1" applyFill="1" applyBorder="1" applyAlignment="1" applyProtection="1">
      <alignment horizontal="left" vertical="top" wrapText="1"/>
    </xf>
    <xf numFmtId="0" fontId="1" fillId="3" borderId="2" xfId="0" applyFont="1" applyFill="1" applyBorder="1" applyAlignment="1" applyProtection="1">
      <alignment horizontal="left" vertical="top" wrapText="1"/>
    </xf>
    <xf numFmtId="0" fontId="0" fillId="11" borderId="3" xfId="0" applyFill="1" applyBorder="1" applyAlignment="1" applyProtection="1">
      <alignment horizontal="center" vertical="top"/>
      <protection locked="0"/>
    </xf>
    <xf numFmtId="0" fontId="0" fillId="11" borderId="5" xfId="0" applyFill="1" applyBorder="1" applyAlignment="1" applyProtection="1">
      <alignment horizontal="center" vertical="top"/>
      <protection locked="0"/>
    </xf>
    <xf numFmtId="0" fontId="0" fillId="11" borderId="2" xfId="0" applyFill="1" applyBorder="1" applyAlignment="1" applyProtection="1">
      <alignment horizontal="center" vertical="top"/>
      <protection locked="0"/>
    </xf>
    <xf numFmtId="0" fontId="1" fillId="9" borderId="5" xfId="0" applyFont="1" applyFill="1" applyBorder="1" applyAlignment="1" applyProtection="1">
      <alignment horizontal="right" vertical="top"/>
    </xf>
    <xf numFmtId="0" fontId="1" fillId="9" borderId="2" xfId="0" applyFont="1" applyFill="1" applyBorder="1" applyAlignment="1" applyProtection="1">
      <alignment horizontal="right" vertical="top"/>
    </xf>
    <xf numFmtId="0" fontId="6" fillId="4" borderId="3" xfId="0" applyFont="1" applyFill="1" applyBorder="1" applyAlignment="1" applyProtection="1">
      <alignment horizontal="left" vertical="top"/>
    </xf>
    <xf numFmtId="0" fontId="6" fillId="4" borderId="5" xfId="0" applyFont="1" applyFill="1" applyBorder="1" applyAlignment="1" applyProtection="1">
      <alignment horizontal="left" vertical="top"/>
    </xf>
    <xf numFmtId="0" fontId="6" fillId="4" borderId="2" xfId="0" applyFont="1" applyFill="1" applyBorder="1" applyAlignment="1" applyProtection="1">
      <alignment horizontal="left" vertical="top"/>
    </xf>
    <xf numFmtId="0" fontId="1" fillId="8" borderId="3" xfId="0" applyFont="1" applyFill="1" applyBorder="1" applyAlignment="1" applyProtection="1">
      <alignment horizontal="center" vertical="top" wrapText="1"/>
    </xf>
    <xf numFmtId="0" fontId="1" fillId="8" borderId="2" xfId="0" applyFont="1" applyFill="1" applyBorder="1" applyAlignment="1" applyProtection="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5F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1"/>
  <sheetViews>
    <sheetView tabSelected="1" workbookViewId="0">
      <selection activeCell="I10" sqref="I10"/>
    </sheetView>
  </sheetViews>
  <sheetFormatPr defaultRowHeight="15" x14ac:dyDescent="0.25"/>
  <cols>
    <col min="2" max="2" width="18.140625" customWidth="1"/>
    <col min="3" max="3" width="17.7109375" customWidth="1"/>
    <col min="6" max="6" width="11.140625" bestFit="1" customWidth="1"/>
  </cols>
  <sheetData>
    <row r="1" spans="2:13" ht="63" customHeight="1" x14ac:dyDescent="0.25">
      <c r="B1" s="55" t="s">
        <v>45</v>
      </c>
      <c r="C1" s="55"/>
      <c r="D1" s="55"/>
      <c r="E1" s="55"/>
      <c r="F1" s="55"/>
      <c r="G1" s="55"/>
      <c r="H1" s="55"/>
      <c r="I1" s="55"/>
      <c r="J1" s="8"/>
      <c r="K1" s="8"/>
    </row>
    <row r="2" spans="2:13" x14ac:dyDescent="0.25">
      <c r="B2" s="9" t="s">
        <v>0</v>
      </c>
      <c r="C2" s="56"/>
      <c r="D2" s="57"/>
      <c r="E2" s="57"/>
      <c r="F2" s="58" t="s">
        <v>1</v>
      </c>
      <c r="G2" s="57"/>
      <c r="H2" s="57"/>
      <c r="I2" s="57"/>
      <c r="J2" s="8"/>
      <c r="K2" s="8"/>
    </row>
    <row r="3" spans="2:13" x14ac:dyDescent="0.25">
      <c r="B3" s="9" t="s">
        <v>2</v>
      </c>
      <c r="C3" s="61"/>
      <c r="D3" s="62"/>
      <c r="E3" s="63"/>
      <c r="F3" s="59"/>
      <c r="G3" s="60"/>
      <c r="H3" s="60"/>
      <c r="I3" s="60"/>
      <c r="J3" s="8"/>
      <c r="K3" s="8"/>
    </row>
    <row r="4" spans="2:13" ht="21.75" customHeight="1" x14ac:dyDescent="0.25">
      <c r="B4" s="47" t="s">
        <v>3</v>
      </c>
      <c r="C4" s="64"/>
      <c r="D4" s="65"/>
      <c r="E4" s="65"/>
      <c r="F4" s="10"/>
      <c r="G4" s="11"/>
      <c r="H4" s="66"/>
      <c r="I4" s="66"/>
      <c r="J4" s="8"/>
      <c r="K4" s="8"/>
    </row>
    <row r="5" spans="2:13" ht="63.75" customHeight="1" x14ac:dyDescent="0.25">
      <c r="B5" s="67" t="s">
        <v>39</v>
      </c>
      <c r="C5" s="68"/>
      <c r="D5" s="68"/>
      <c r="E5" s="68"/>
      <c r="F5" s="68"/>
      <c r="G5" s="68"/>
      <c r="H5" s="68"/>
      <c r="I5" s="68"/>
      <c r="J5" s="68"/>
      <c r="K5" s="68"/>
    </row>
    <row r="6" spans="2:13" x14ac:dyDescent="0.25">
      <c r="B6" s="69" t="s">
        <v>4</v>
      </c>
      <c r="C6" s="70"/>
      <c r="D6" s="70"/>
      <c r="E6" s="70"/>
      <c r="F6" s="70"/>
      <c r="G6" s="70"/>
      <c r="H6" s="70"/>
      <c r="I6" s="70"/>
      <c r="J6" s="8"/>
      <c r="K6" s="8"/>
    </row>
    <row r="7" spans="2:13" x14ac:dyDescent="0.25">
      <c r="B7" s="71" t="s">
        <v>5</v>
      </c>
      <c r="C7" s="71"/>
      <c r="D7" s="72"/>
      <c r="E7" s="12" t="s">
        <v>6</v>
      </c>
      <c r="F7" s="73" t="s">
        <v>7</v>
      </c>
      <c r="G7" s="74"/>
      <c r="H7" s="75"/>
      <c r="I7" s="12" t="s">
        <v>8</v>
      </c>
      <c r="J7" s="8"/>
      <c r="K7" s="8"/>
    </row>
    <row r="8" spans="2:13" ht="28.5" customHeight="1" x14ac:dyDescent="0.25">
      <c r="B8" s="77" t="s">
        <v>9</v>
      </c>
      <c r="C8" s="78"/>
      <c r="D8" s="79"/>
      <c r="E8" s="13">
        <v>12</v>
      </c>
      <c r="F8" s="5"/>
      <c r="G8" s="86"/>
      <c r="H8" s="87"/>
      <c r="I8" s="14">
        <f>IF(F8&gt;=3.5,12,IF(F8&gt;=3,9,IF(F8&gt;=2.5,6,IF(F8&lt;=2.4,0))))</f>
        <v>0</v>
      </c>
      <c r="J8" s="8"/>
      <c r="K8" s="8"/>
    </row>
    <row r="9" spans="2:13" x14ac:dyDescent="0.25">
      <c r="B9" s="77" t="s">
        <v>10</v>
      </c>
      <c r="C9" s="78" t="s">
        <v>11</v>
      </c>
      <c r="D9" s="79" t="s">
        <v>11</v>
      </c>
      <c r="E9" s="15">
        <v>9</v>
      </c>
      <c r="F9" s="16"/>
      <c r="G9" s="88"/>
      <c r="H9" s="89"/>
      <c r="I9" s="17"/>
      <c r="J9" s="8"/>
      <c r="K9" s="8"/>
    </row>
    <row r="10" spans="2:13" ht="21" x14ac:dyDescent="0.35">
      <c r="B10" s="80" t="s">
        <v>12</v>
      </c>
      <c r="C10" s="81"/>
      <c r="D10" s="82"/>
      <c r="E10" s="18">
        <v>6</v>
      </c>
      <c r="F10" s="83" t="s">
        <v>13</v>
      </c>
      <c r="G10" s="84"/>
      <c r="H10" s="85"/>
      <c r="I10" s="35">
        <f>I8</f>
        <v>0</v>
      </c>
      <c r="J10" s="8"/>
      <c r="K10" s="8"/>
    </row>
    <row r="11" spans="2:13" x14ac:dyDescent="0.25">
      <c r="B11" s="8"/>
      <c r="C11" s="8"/>
      <c r="D11" s="8"/>
      <c r="E11" s="8"/>
      <c r="F11" s="8"/>
      <c r="G11" s="8"/>
      <c r="H11" s="8"/>
      <c r="I11" s="8"/>
      <c r="J11" s="8"/>
      <c r="K11" s="8"/>
    </row>
    <row r="12" spans="2:13" s="2" customFormat="1" ht="53.25" customHeight="1" x14ac:dyDescent="0.25">
      <c r="B12" s="90" t="s">
        <v>40</v>
      </c>
      <c r="C12" s="81"/>
      <c r="D12" s="81"/>
      <c r="E12" s="81"/>
      <c r="F12" s="81"/>
      <c r="G12" s="81"/>
      <c r="H12" s="81"/>
      <c r="I12" s="82"/>
      <c r="J12" s="19"/>
      <c r="K12" s="19"/>
      <c r="L12" s="1"/>
      <c r="M12" s="1"/>
    </row>
    <row r="13" spans="2:13" s="2" customFormat="1" ht="13.9" customHeight="1" x14ac:dyDescent="0.25">
      <c r="B13" s="91" t="s">
        <v>14</v>
      </c>
      <c r="C13" s="91"/>
      <c r="D13" s="91"/>
      <c r="E13" s="12" t="s">
        <v>6</v>
      </c>
      <c r="F13" s="91" t="s">
        <v>15</v>
      </c>
      <c r="G13" s="91"/>
      <c r="H13" s="91"/>
      <c r="I13" s="12" t="s">
        <v>16</v>
      </c>
      <c r="J13" s="19"/>
      <c r="K13" s="19"/>
      <c r="L13" s="1"/>
      <c r="M13" s="1"/>
    </row>
    <row r="14" spans="2:13" s="2" customFormat="1" x14ac:dyDescent="0.25">
      <c r="B14" s="59" t="s">
        <v>17</v>
      </c>
      <c r="C14" s="59"/>
      <c r="D14" s="59"/>
      <c r="E14" s="20">
        <v>10</v>
      </c>
      <c r="F14" s="92" t="s">
        <v>18</v>
      </c>
      <c r="G14" s="92"/>
      <c r="H14" s="92"/>
      <c r="I14" s="21">
        <v>8</v>
      </c>
      <c r="J14" s="19"/>
      <c r="K14" s="19"/>
      <c r="L14" s="1"/>
      <c r="M14" s="1"/>
    </row>
    <row r="15" spans="2:13" s="2" customFormat="1" x14ac:dyDescent="0.25">
      <c r="B15" s="59" t="s">
        <v>19</v>
      </c>
      <c r="C15" s="59"/>
      <c r="D15" s="59"/>
      <c r="E15" s="20">
        <v>9</v>
      </c>
      <c r="F15" s="76"/>
      <c r="G15" s="76"/>
      <c r="H15" s="76"/>
      <c r="I15" s="22"/>
      <c r="J15" s="19"/>
      <c r="K15" s="19"/>
      <c r="L15" s="1"/>
      <c r="M15" s="1"/>
    </row>
    <row r="16" spans="2:13" x14ac:dyDescent="0.25">
      <c r="B16" s="8"/>
      <c r="C16" s="8"/>
      <c r="D16" s="8"/>
      <c r="E16" s="8"/>
      <c r="F16" s="8"/>
      <c r="G16" s="8"/>
      <c r="H16" s="8"/>
      <c r="I16" s="8"/>
      <c r="J16" s="8"/>
      <c r="K16" s="8"/>
    </row>
    <row r="17" spans="1:13" s="2" customFormat="1" ht="13.9" customHeight="1" x14ac:dyDescent="0.25">
      <c r="A17" s="3"/>
      <c r="B17" s="93" t="s">
        <v>20</v>
      </c>
      <c r="C17" s="93"/>
      <c r="D17" s="23" t="s">
        <v>21</v>
      </c>
      <c r="E17" s="48" t="s">
        <v>22</v>
      </c>
      <c r="F17" s="93" t="s">
        <v>23</v>
      </c>
      <c r="G17" s="94"/>
      <c r="H17" s="94"/>
      <c r="I17" s="48" t="s">
        <v>8</v>
      </c>
      <c r="J17" s="19"/>
      <c r="K17" s="19"/>
      <c r="L17" s="1"/>
      <c r="M17" s="1"/>
    </row>
    <row r="18" spans="1:13" s="2" customFormat="1" ht="16.5" customHeight="1" x14ac:dyDescent="0.25">
      <c r="A18" s="3"/>
      <c r="B18" s="95" t="s">
        <v>24</v>
      </c>
      <c r="C18" s="96"/>
      <c r="D18" s="6"/>
      <c r="E18" s="6"/>
      <c r="F18" s="97"/>
      <c r="G18" s="98"/>
      <c r="H18" s="99"/>
      <c r="I18" s="24" t="b">
        <f>IF(D18="A",10,IF(D18="B",9,IF(D18="C",8)))</f>
        <v>0</v>
      </c>
      <c r="J18" s="25"/>
      <c r="K18" s="26"/>
      <c r="L18" s="1"/>
      <c r="M18" s="1"/>
    </row>
    <row r="19" spans="1:13" s="2" customFormat="1" ht="17.25" customHeight="1" x14ac:dyDescent="0.25">
      <c r="A19" s="3"/>
      <c r="B19" s="95" t="s">
        <v>25</v>
      </c>
      <c r="C19" s="96"/>
      <c r="D19" s="6"/>
      <c r="E19" s="6"/>
      <c r="F19" s="97"/>
      <c r="G19" s="98"/>
      <c r="H19" s="99"/>
      <c r="I19" s="24" t="b">
        <f t="shared" ref="I19:I21" si="0">IF(D19="A",10,IF(D19="B",9,IF(D19="C",8)))</f>
        <v>0</v>
      </c>
      <c r="J19" s="25"/>
      <c r="K19" s="26"/>
      <c r="L19" s="1"/>
      <c r="M19" s="1"/>
    </row>
    <row r="20" spans="1:13" s="4" customFormat="1" x14ac:dyDescent="0.25">
      <c r="B20" s="100" t="s">
        <v>26</v>
      </c>
      <c r="C20" s="100"/>
      <c r="D20" s="6"/>
      <c r="E20" s="6"/>
      <c r="F20" s="97"/>
      <c r="G20" s="98"/>
      <c r="H20" s="99"/>
      <c r="I20" s="24" t="b">
        <f t="shared" si="0"/>
        <v>0</v>
      </c>
      <c r="J20" s="25"/>
      <c r="K20" s="26"/>
    </row>
    <row r="21" spans="1:13" s="4" customFormat="1" x14ac:dyDescent="0.25">
      <c r="B21" s="100" t="s">
        <v>44</v>
      </c>
      <c r="C21" s="100"/>
      <c r="D21" s="6"/>
      <c r="E21" s="6"/>
      <c r="F21" s="114"/>
      <c r="G21" s="115"/>
      <c r="H21" s="116"/>
      <c r="I21" s="24" t="b">
        <f t="shared" si="0"/>
        <v>0</v>
      </c>
      <c r="J21" s="25"/>
      <c r="K21" s="26"/>
    </row>
    <row r="22" spans="1:13" s="4" customFormat="1" x14ac:dyDescent="0.25">
      <c r="B22" s="38"/>
      <c r="C22" s="39"/>
      <c r="D22" s="49"/>
      <c r="E22" s="49"/>
      <c r="F22" s="49"/>
      <c r="G22" s="49"/>
      <c r="H22" s="50"/>
      <c r="I22" s="40"/>
      <c r="J22" s="26"/>
      <c r="K22" s="26"/>
    </row>
    <row r="23" spans="1:13" s="2" customFormat="1" ht="50.25" customHeight="1" x14ac:dyDescent="0.25">
      <c r="B23" s="90" t="s">
        <v>41</v>
      </c>
      <c r="C23" s="112"/>
      <c r="D23" s="112"/>
      <c r="E23" s="112"/>
      <c r="F23" s="112"/>
      <c r="G23" s="112"/>
      <c r="H23" s="112"/>
      <c r="I23" s="113"/>
      <c r="J23" s="19"/>
      <c r="K23" s="19"/>
      <c r="L23" s="1"/>
      <c r="M23" s="1"/>
    </row>
    <row r="24" spans="1:13" s="1" customFormat="1" ht="17.25" customHeight="1" x14ac:dyDescent="0.25">
      <c r="B24" s="37"/>
      <c r="C24" s="41"/>
      <c r="D24" s="41"/>
      <c r="E24" s="41"/>
      <c r="F24" s="41"/>
      <c r="G24" s="41"/>
      <c r="H24" s="41"/>
      <c r="I24" s="36"/>
      <c r="J24" s="19"/>
      <c r="K24" s="19"/>
    </row>
    <row r="25" spans="1:13" s="2" customFormat="1" ht="17.25" customHeight="1" x14ac:dyDescent="0.25">
      <c r="B25" s="53" t="s">
        <v>37</v>
      </c>
      <c r="C25" s="54"/>
      <c r="D25" s="44" t="s">
        <v>38</v>
      </c>
      <c r="E25" s="42"/>
      <c r="F25" s="42"/>
      <c r="G25" s="42"/>
      <c r="H25" s="42"/>
      <c r="I25" s="43"/>
      <c r="J25" s="19"/>
      <c r="K25" s="19"/>
      <c r="L25" s="1"/>
      <c r="M25" s="1"/>
    </row>
    <row r="26" spans="1:13" s="4" customFormat="1" x14ac:dyDescent="0.25">
      <c r="B26" s="95" t="s">
        <v>27</v>
      </c>
      <c r="C26" s="96"/>
      <c r="D26" s="7"/>
      <c r="E26" s="102"/>
      <c r="F26" s="103"/>
      <c r="G26" s="103"/>
      <c r="H26" s="104"/>
      <c r="I26" s="27">
        <f t="shared" ref="I26:I28" si="1">IF(D26="Yes",4,IF(D26="No",0,))</f>
        <v>0</v>
      </c>
      <c r="J26" s="26"/>
      <c r="K26" s="26"/>
    </row>
    <row r="27" spans="1:13" s="4" customFormat="1" x14ac:dyDescent="0.25">
      <c r="B27" s="28" t="s">
        <v>34</v>
      </c>
      <c r="C27" s="29"/>
      <c r="D27" s="6"/>
      <c r="E27" s="51"/>
      <c r="F27" s="105" t="s">
        <v>28</v>
      </c>
      <c r="G27" s="105"/>
      <c r="H27" s="32"/>
      <c r="I27" s="27">
        <f t="shared" si="1"/>
        <v>0</v>
      </c>
      <c r="J27" s="26"/>
      <c r="K27" s="26"/>
    </row>
    <row r="28" spans="1:13" s="4" customFormat="1" x14ac:dyDescent="0.25">
      <c r="B28" s="28" t="s">
        <v>35</v>
      </c>
      <c r="C28" s="29"/>
      <c r="D28" s="6"/>
      <c r="E28" s="52"/>
      <c r="F28" s="105" t="s">
        <v>36</v>
      </c>
      <c r="G28" s="105"/>
      <c r="H28" s="33"/>
      <c r="I28" s="27">
        <f t="shared" si="1"/>
        <v>0</v>
      </c>
      <c r="J28" s="26"/>
      <c r="K28" s="26"/>
    </row>
    <row r="29" spans="1:13" s="4" customFormat="1" ht="21" x14ac:dyDescent="0.25">
      <c r="B29" s="101" t="s">
        <v>33</v>
      </c>
      <c r="C29" s="117"/>
      <c r="D29" s="117"/>
      <c r="E29" s="117"/>
      <c r="F29" s="117"/>
      <c r="G29" s="117"/>
      <c r="H29" s="118"/>
      <c r="I29" s="34">
        <f>SUM(I18,I19,I20,I21,I26,I27,I28)</f>
        <v>0</v>
      </c>
      <c r="J29" s="26"/>
      <c r="K29" s="26"/>
    </row>
    <row r="30" spans="1:13" x14ac:dyDescent="0.25">
      <c r="B30" s="8"/>
      <c r="C30" s="8"/>
      <c r="D30" s="8"/>
      <c r="E30" s="8"/>
      <c r="F30" s="8"/>
      <c r="G30" s="8"/>
      <c r="H30" s="8"/>
      <c r="I30" s="8"/>
      <c r="J30" s="8"/>
      <c r="K30" s="8"/>
    </row>
    <row r="31" spans="1:13" ht="49.5" customHeight="1" x14ac:dyDescent="0.25">
      <c r="B31" s="90" t="s">
        <v>43</v>
      </c>
      <c r="C31" s="112"/>
      <c r="D31" s="112"/>
      <c r="E31" s="112"/>
      <c r="F31" s="112"/>
      <c r="G31" s="112"/>
      <c r="H31" s="112"/>
      <c r="I31" s="113"/>
      <c r="J31" s="8"/>
      <c r="K31" s="8"/>
    </row>
    <row r="32" spans="1:13" x14ac:dyDescent="0.25">
      <c r="B32" s="119" t="s">
        <v>14</v>
      </c>
      <c r="C32" s="120"/>
      <c r="D32" s="121"/>
      <c r="E32" s="12" t="s">
        <v>6</v>
      </c>
      <c r="F32" s="91" t="s">
        <v>15</v>
      </c>
      <c r="G32" s="91"/>
      <c r="H32" s="91"/>
      <c r="I32" s="12" t="s">
        <v>16</v>
      </c>
      <c r="J32" s="8"/>
      <c r="K32" s="8"/>
    </row>
    <row r="33" spans="2:11" x14ac:dyDescent="0.25">
      <c r="B33" s="80" t="s">
        <v>17</v>
      </c>
      <c r="C33" s="81"/>
      <c r="D33" s="82"/>
      <c r="E33" s="20">
        <v>8</v>
      </c>
      <c r="F33" s="92" t="s">
        <v>18</v>
      </c>
      <c r="G33" s="92"/>
      <c r="H33" s="92"/>
      <c r="I33" s="21">
        <v>6</v>
      </c>
      <c r="J33" s="8"/>
      <c r="K33" s="8"/>
    </row>
    <row r="34" spans="2:11" x14ac:dyDescent="0.25">
      <c r="B34" s="80" t="s">
        <v>19</v>
      </c>
      <c r="C34" s="81"/>
      <c r="D34" s="82"/>
      <c r="E34" s="20">
        <v>7</v>
      </c>
      <c r="F34" s="76"/>
      <c r="G34" s="76"/>
      <c r="H34" s="76"/>
      <c r="I34" s="22"/>
      <c r="J34" s="8"/>
      <c r="K34" s="8"/>
    </row>
    <row r="35" spans="2:11" x14ac:dyDescent="0.25">
      <c r="B35" s="8"/>
      <c r="C35" s="8"/>
      <c r="D35" s="8"/>
      <c r="E35" s="8"/>
      <c r="F35" s="8"/>
      <c r="G35" s="8"/>
      <c r="H35" s="8"/>
      <c r="I35" s="8"/>
      <c r="J35" s="8"/>
      <c r="K35" s="8"/>
    </row>
    <row r="36" spans="2:11" x14ac:dyDescent="0.25">
      <c r="B36" s="73" t="s">
        <v>30</v>
      </c>
      <c r="C36" s="75"/>
      <c r="D36" s="23" t="s">
        <v>21</v>
      </c>
      <c r="E36" s="48" t="s">
        <v>22</v>
      </c>
      <c r="F36" s="93" t="s">
        <v>23</v>
      </c>
      <c r="G36" s="94"/>
      <c r="H36" s="94"/>
      <c r="I36" s="48" t="s">
        <v>8</v>
      </c>
      <c r="J36" s="8"/>
      <c r="K36" s="8"/>
    </row>
    <row r="37" spans="2:11" ht="33.75" customHeight="1" x14ac:dyDescent="0.25">
      <c r="B37" s="122" t="s">
        <v>42</v>
      </c>
      <c r="C37" s="123"/>
      <c r="D37" s="6"/>
      <c r="E37" s="6"/>
      <c r="F37" s="109"/>
      <c r="G37" s="110"/>
      <c r="H37" s="111"/>
      <c r="I37" s="31" t="b">
        <f>IF(D37="A",8,IF(D37="B",7,IF(D37="C",6)))</f>
        <v>0</v>
      </c>
      <c r="J37" s="8"/>
      <c r="K37" s="8"/>
    </row>
    <row r="38" spans="2:11" x14ac:dyDescent="0.25">
      <c r="B38" s="45" t="s">
        <v>31</v>
      </c>
      <c r="C38" s="46"/>
      <c r="D38" s="6"/>
      <c r="E38" s="6"/>
      <c r="F38" s="109"/>
      <c r="G38" s="110"/>
      <c r="H38" s="111"/>
      <c r="I38" s="31" t="b">
        <f>IF(D38="A",8,IF(D38="B",7,IF(D38="C",6)))</f>
        <v>0</v>
      </c>
      <c r="J38" s="8"/>
      <c r="K38" s="8"/>
    </row>
    <row r="39" spans="2:11" ht="21" x14ac:dyDescent="0.25">
      <c r="B39" s="101" t="s">
        <v>32</v>
      </c>
      <c r="C39" s="117"/>
      <c r="D39" s="117"/>
      <c r="E39" s="117"/>
      <c r="F39" s="117"/>
      <c r="G39" s="117"/>
      <c r="H39" s="118"/>
      <c r="I39" s="34">
        <f>SUM(I37:I38)</f>
        <v>0</v>
      </c>
      <c r="J39" s="8"/>
      <c r="K39" s="8"/>
    </row>
    <row r="40" spans="2:11" ht="21" x14ac:dyDescent="0.35">
      <c r="B40" s="106" t="s">
        <v>29</v>
      </c>
      <c r="C40" s="107"/>
      <c r="D40" s="107"/>
      <c r="E40" s="107"/>
      <c r="F40" s="107"/>
      <c r="G40" s="107"/>
      <c r="H40" s="108"/>
      <c r="I40" s="30">
        <f>SUM(I10,I29,I39)</f>
        <v>0</v>
      </c>
      <c r="J40" s="8"/>
      <c r="K40" s="8"/>
    </row>
    <row r="41" spans="2:11" x14ac:dyDescent="0.25">
      <c r="B41" s="8"/>
      <c r="C41" s="8"/>
      <c r="D41" s="8"/>
      <c r="E41" s="8"/>
      <c r="F41" s="8"/>
      <c r="G41" s="8"/>
      <c r="H41" s="8"/>
      <c r="I41" s="8"/>
      <c r="J41" s="8"/>
      <c r="K41" s="8"/>
    </row>
  </sheetData>
  <mergeCells count="55">
    <mergeCell ref="F37:H37"/>
    <mergeCell ref="F38:H38"/>
    <mergeCell ref="B39:H39"/>
    <mergeCell ref="B40:H40"/>
    <mergeCell ref="B32:D32"/>
    <mergeCell ref="B33:D33"/>
    <mergeCell ref="F33:H33"/>
    <mergeCell ref="B34:D34"/>
    <mergeCell ref="F34:H34"/>
    <mergeCell ref="B36:C36"/>
    <mergeCell ref="F36:H36"/>
    <mergeCell ref="F32:H32"/>
    <mergeCell ref="B37:C37"/>
    <mergeCell ref="E27:E28"/>
    <mergeCell ref="F27:G27"/>
    <mergeCell ref="F28:G28"/>
    <mergeCell ref="B29:H29"/>
    <mergeCell ref="B31:I31"/>
    <mergeCell ref="B20:C20"/>
    <mergeCell ref="F20:H20"/>
    <mergeCell ref="B23:I23"/>
    <mergeCell ref="B25:C25"/>
    <mergeCell ref="B26:C26"/>
    <mergeCell ref="E26:H26"/>
    <mergeCell ref="B21:C21"/>
    <mergeCell ref="F21:H21"/>
    <mergeCell ref="B17:C17"/>
    <mergeCell ref="F17:H17"/>
    <mergeCell ref="B18:C18"/>
    <mergeCell ref="F18:H18"/>
    <mergeCell ref="B19:C19"/>
    <mergeCell ref="F19:H19"/>
    <mergeCell ref="B13:D13"/>
    <mergeCell ref="F13:H13"/>
    <mergeCell ref="B14:D14"/>
    <mergeCell ref="F14:H14"/>
    <mergeCell ref="B15:D15"/>
    <mergeCell ref="F15:H15"/>
    <mergeCell ref="B12:I12"/>
    <mergeCell ref="C4:E4"/>
    <mergeCell ref="H4:I4"/>
    <mergeCell ref="B5:K5"/>
    <mergeCell ref="B6:I6"/>
    <mergeCell ref="B7:D7"/>
    <mergeCell ref="F7:H7"/>
    <mergeCell ref="B8:D8"/>
    <mergeCell ref="G8:H9"/>
    <mergeCell ref="B9:D9"/>
    <mergeCell ref="B10:D10"/>
    <mergeCell ref="F10:H10"/>
    <mergeCell ref="B1:I1"/>
    <mergeCell ref="C2:E2"/>
    <mergeCell ref="F2:F3"/>
    <mergeCell ref="G2:I3"/>
    <mergeCell ref="C3:E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a9d862a-7e4e-48af-b8b5-b76fcd950b1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56E9CB56E72B479CA5BE2A9BA61797" ma:contentTypeVersion="16" ma:contentTypeDescription="Create a new document." ma:contentTypeScope="" ma:versionID="3506b191015a400782b84985f616088a">
  <xsd:schema xmlns:xsd="http://www.w3.org/2001/XMLSchema" xmlns:xs="http://www.w3.org/2001/XMLSchema" xmlns:p="http://schemas.microsoft.com/office/2006/metadata/properties" xmlns:ns3="6a9d862a-7e4e-48af-b8b5-b76fcd950b14" xmlns:ns4="a6f886e9-2dd9-47b4-96c7-f46d6d0b885d" targetNamespace="http://schemas.microsoft.com/office/2006/metadata/properties" ma:root="true" ma:fieldsID="8e8572046558b1e6805b49048e2a48d0" ns3:_="" ns4:_="">
    <xsd:import namespace="6a9d862a-7e4e-48af-b8b5-b76fcd950b14"/>
    <xsd:import namespace="a6f886e9-2dd9-47b4-96c7-f46d6d0b885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d862a-7e4e-48af-b8b5-b76fcd950b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f886e9-2dd9-47b4-96c7-f46d6d0b885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287ABA-01E2-4A0D-AB0E-93CA6DDF5256}">
  <ds:schemaRef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6a9d862a-7e4e-48af-b8b5-b76fcd950b14"/>
    <ds:schemaRef ds:uri="http://schemas.microsoft.com/office/2006/metadata/properties"/>
    <ds:schemaRef ds:uri="http://schemas.openxmlformats.org/package/2006/metadata/core-properties"/>
    <ds:schemaRef ds:uri="a6f886e9-2dd9-47b4-96c7-f46d6d0b885d"/>
    <ds:schemaRef ds:uri="http://purl.org/dc/terms/"/>
  </ds:schemaRefs>
</ds:datastoreItem>
</file>

<file path=customXml/itemProps2.xml><?xml version="1.0" encoding="utf-8"?>
<ds:datastoreItem xmlns:ds="http://schemas.openxmlformats.org/officeDocument/2006/customXml" ds:itemID="{2E3C0761-01DF-43F2-9DCF-5A35F92883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d862a-7e4e-48af-b8b5-b76fcd950b14"/>
    <ds:schemaRef ds:uri="a6f886e9-2dd9-47b4-96c7-f46d6d0b88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52F84C-C5CC-4DF0-B68B-F98A1508AC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RSPT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Nelson</dc:creator>
  <cp:lastModifiedBy>Diana G. Orozco</cp:lastModifiedBy>
  <dcterms:created xsi:type="dcterms:W3CDTF">2019-06-14T20:23:16Z</dcterms:created>
  <dcterms:modified xsi:type="dcterms:W3CDTF">2025-01-15T22:31:11Z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0x0101006356E9CB56E72B479CA5BE2A9BA61797</vt:lpwstr>
  </property>
</Properties>
</file>