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G2017\2018\2018 TIMESHEETS jg\"/>
    </mc:Choice>
  </mc:AlternateContent>
  <bookViews>
    <workbookView xWindow="0" yWindow="0" windowWidth="19200" windowHeight="12180"/>
  </bookViews>
  <sheets>
    <sheet name="PP 1704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" l="1"/>
  <c r="R22" i="1"/>
  <c r="R38" i="1"/>
  <c r="R39" i="1" s="1"/>
  <c r="R55" i="1" l="1"/>
  <c r="N53" i="1"/>
  <c r="Q53" i="1" s="1"/>
  <c r="N52" i="1"/>
  <c r="Q52" i="1" s="1"/>
  <c r="N51" i="1"/>
  <c r="Q51" i="1" s="1"/>
  <c r="N50" i="1"/>
  <c r="Q50" i="1" s="1"/>
  <c r="N49" i="1"/>
  <c r="Q49" i="1" s="1"/>
  <c r="N48" i="1"/>
  <c r="Q48" i="1" s="1"/>
  <c r="N47" i="1"/>
  <c r="N37" i="1"/>
  <c r="Q37" i="1" s="1"/>
  <c r="N36" i="1"/>
  <c r="Q36" i="1" s="1"/>
  <c r="N35" i="1"/>
  <c r="Q35" i="1" s="1"/>
  <c r="N34" i="1"/>
  <c r="Q34" i="1" s="1"/>
  <c r="N33" i="1"/>
  <c r="Q33" i="1" s="1"/>
  <c r="N32" i="1"/>
  <c r="Q32" i="1" s="1"/>
  <c r="N31" i="1"/>
  <c r="R23" i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T61" i="1" l="1"/>
  <c r="N39" i="1"/>
  <c r="N41" i="1" s="1"/>
  <c r="N23" i="1"/>
  <c r="N25" i="1" s="1"/>
  <c r="N55" i="1"/>
  <c r="N57" i="1" s="1"/>
  <c r="N54" i="1"/>
  <c r="N22" i="1"/>
  <c r="N38" i="1"/>
  <c r="Q15" i="1"/>
  <c r="Q31" i="1"/>
  <c r="Q47" i="1"/>
  <c r="N24" i="1" l="1"/>
  <c r="N40" i="1"/>
  <c r="N56" i="1"/>
  <c r="Q38" i="1"/>
  <c r="Q39" i="1"/>
  <c r="Q54" i="1"/>
  <c r="Q55" i="1"/>
  <c r="Q57" i="1" s="1"/>
  <c r="Q22" i="1"/>
  <c r="Q23" i="1"/>
  <c r="Q25" i="1" s="1"/>
  <c r="Q56" i="1" l="1"/>
  <c r="Q24" i="1"/>
  <c r="Q40" i="1"/>
  <c r="Q41" i="1" s="1"/>
  <c r="T60" i="1" s="1"/>
  <c r="T63" i="1" s="1"/>
  <c r="T64" i="1" l="1"/>
</calcChain>
</file>

<file path=xl/sharedStrings.xml><?xml version="1.0" encoding="utf-8"?>
<sst xmlns="http://schemas.openxmlformats.org/spreadsheetml/2006/main" count="180" uniqueCount="107">
  <si>
    <t>ID:</t>
  </si>
  <si>
    <t xml:space="preserve">Name: </t>
  </si>
  <si>
    <t>Dept:</t>
  </si>
  <si>
    <t>Pay period:</t>
  </si>
  <si>
    <t>Pay Period:</t>
  </si>
  <si>
    <t>Week Beginning:</t>
  </si>
  <si>
    <t>Day</t>
  </si>
  <si>
    <t>Week 1</t>
  </si>
  <si>
    <t>Worked</t>
  </si>
  <si>
    <t>Absent</t>
  </si>
  <si>
    <t>Code</t>
  </si>
  <si>
    <t>In</t>
  </si>
  <si>
    <t>Out</t>
  </si>
  <si>
    <t>Total</t>
  </si>
  <si>
    <t>Sat</t>
  </si>
  <si>
    <t>Sun</t>
  </si>
  <si>
    <t>Mon</t>
  </si>
  <si>
    <t>H</t>
  </si>
  <si>
    <t>Tue</t>
  </si>
  <si>
    <t>Wed</t>
  </si>
  <si>
    <t>Thu</t>
  </si>
  <si>
    <t>Fri</t>
  </si>
  <si>
    <t>TOTALS</t>
  </si>
  <si>
    <t>Total Hrs.</t>
  </si>
  <si>
    <t>Regular</t>
  </si>
  <si>
    <t>OT</t>
  </si>
  <si>
    <t>ST</t>
  </si>
  <si>
    <t>CT</t>
  </si>
  <si>
    <t>Week 2</t>
  </si>
  <si>
    <t xml:space="preserve"> </t>
  </si>
  <si>
    <t>Week 3</t>
  </si>
  <si>
    <t>Pay Period  Summary</t>
  </si>
  <si>
    <t>* Overtime hours must be approved</t>
  </si>
  <si>
    <t>Regular Hours worked:</t>
  </si>
  <si>
    <t>by respective director</t>
  </si>
  <si>
    <t>Hours paid absence:</t>
  </si>
  <si>
    <t>Adjustments:</t>
  </si>
  <si>
    <t>Total regular hours:</t>
  </si>
  <si>
    <t xml:space="preserve">I certify that the time hereon is true and correct to the best of my knowledge and </t>
  </si>
  <si>
    <t>*Overtime hours to be paid:</t>
  </si>
  <si>
    <t>that work time and absence is in accordance with District policy.</t>
  </si>
  <si>
    <t>Employee Signature</t>
  </si>
  <si>
    <t>Date</t>
  </si>
  <si>
    <t>Supervisor Signature</t>
  </si>
  <si>
    <t xml:space="preserve">Supervisor (Print Name) </t>
  </si>
  <si>
    <t>Ext.</t>
  </si>
  <si>
    <t>Instructions</t>
  </si>
  <si>
    <t>(Note: "Break" time is work time, meal periods are not.)</t>
  </si>
  <si>
    <t>Hours need to be entered as follow:</t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</si>
  <si>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2"/>
        <color indexed="8"/>
        <rFont val="Arial"/>
        <family val="2"/>
      </rPr>
      <t xml:space="preserve">To enter 8:00 am, type </t>
    </r>
    <r>
      <rPr>
        <b/>
        <sz val="12"/>
        <color indexed="8"/>
        <rFont val="Arial"/>
        <family val="2"/>
      </rPr>
      <t>8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to give you am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</si>
  <si>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2"/>
        <color indexed="8"/>
        <rFont val="Arial"/>
        <family val="2"/>
      </rPr>
      <t xml:space="preserve">To enter 12:00 pm, type </t>
    </r>
    <r>
      <rPr>
        <b/>
        <sz val="12"/>
        <color indexed="8"/>
        <rFont val="Arial"/>
        <family val="2"/>
      </rPr>
      <t>12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to give you pm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</si>
  <si>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2"/>
        <color indexed="8"/>
        <rFont val="Arial"/>
        <family val="2"/>
      </rPr>
      <t xml:space="preserve">To enter 1:00 pm, type </t>
    </r>
    <r>
      <rPr>
        <b/>
        <sz val="12"/>
        <color indexed="8"/>
        <rFont val="Arial"/>
        <family val="2"/>
      </rPr>
      <t xml:space="preserve">13 </t>
    </r>
    <r>
      <rPr>
        <sz val="12"/>
        <color indexed="8"/>
        <rFont val="Arial"/>
        <family val="2"/>
      </rPr>
      <t xml:space="preserve">and </t>
    </r>
    <r>
      <rPr>
        <b/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>to give you pm</t>
    </r>
  </si>
  <si>
    <t xml:space="preserve">Hours need to be enter in military time such as: </t>
  </si>
  <si>
    <t xml:space="preserve">            13: = 1pm  </t>
  </si>
  <si>
    <t>19: = 7pm</t>
  </si>
  <si>
    <t xml:space="preserve">            14: = 2pm</t>
  </si>
  <si>
    <t>20: = 8pm</t>
  </si>
  <si>
    <t xml:space="preserve">            15: = 3pm</t>
  </si>
  <si>
    <t>21: = 9pm</t>
  </si>
  <si>
    <t xml:space="preserve">            16: = 4pm</t>
  </si>
  <si>
    <t>22: = 10pm</t>
  </si>
  <si>
    <t xml:space="preserve">            17: = 5pm</t>
  </si>
  <si>
    <t>23: = 11pm</t>
  </si>
  <si>
    <t xml:space="preserve">            18: = 6pm</t>
  </si>
  <si>
    <t>24: = 12am</t>
  </si>
  <si>
    <t>Sample: 13:20 = 1:20pm</t>
  </si>
  <si>
    <t>S</t>
  </si>
  <si>
    <t>paid sick leave</t>
  </si>
  <si>
    <t>Sick Leave</t>
  </si>
  <si>
    <t>Compensatory Hours Summary</t>
  </si>
  <si>
    <t>V</t>
  </si>
  <si>
    <t>paid vacation</t>
  </si>
  <si>
    <t>Vacation</t>
  </si>
  <si>
    <t>1.</t>
  </si>
  <si>
    <t>Comp. Hours Balance Forward</t>
  </si>
  <si>
    <t>2.</t>
  </si>
  <si>
    <t>Comp. Hours Earned</t>
  </si>
  <si>
    <t>Unpaid Leave</t>
  </si>
  <si>
    <t>(current pay period)</t>
  </si>
  <si>
    <t>P</t>
  </si>
  <si>
    <t>permitted absence</t>
  </si>
  <si>
    <t xml:space="preserve">    without pay</t>
  </si>
  <si>
    <t>(over 40 hours = hours x 1.5)</t>
  </si>
  <si>
    <t>X</t>
  </si>
  <si>
    <t>other absence without pay</t>
  </si>
  <si>
    <t>M</t>
  </si>
  <si>
    <t>military service leave</t>
  </si>
  <si>
    <t>3.</t>
  </si>
  <si>
    <t>Total Comp. Hours Available</t>
  </si>
  <si>
    <t>Paid Leave</t>
  </si>
  <si>
    <t>4.</t>
  </si>
  <si>
    <t>Comp. Hours Used</t>
  </si>
  <si>
    <t>JP</t>
  </si>
  <si>
    <t>jury duty</t>
  </si>
  <si>
    <t>D</t>
  </si>
  <si>
    <t>death in family</t>
  </si>
  <si>
    <t>paid holiday</t>
  </si>
  <si>
    <t>5.</t>
  </si>
  <si>
    <t>Comp. Hours Balance</t>
  </si>
  <si>
    <t>LP</t>
  </si>
  <si>
    <t xml:space="preserve">leave paid </t>
  </si>
  <si>
    <t>(Carryover to #1 on the next time card)</t>
  </si>
  <si>
    <t xml:space="preserve">  explain below</t>
  </si>
  <si>
    <t>compensatory time</t>
  </si>
  <si>
    <t>Overtime</t>
  </si>
  <si>
    <t>Notes:</t>
  </si>
  <si>
    <t>STAFF TIME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</si>
</sst>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h:mm\ AM/PM;@"/>
    <numFmt numFmtId="165" formatCode="[h]:mm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G Times"/>
      <family val="1"/>
    </font>
    <font>
      <sz val="10"/>
      <name val="CG Times"/>
      <family val="1"/>
    </font>
    <font>
      <sz val="18"/>
      <name val="CG Times"/>
      <family val="1"/>
    </font>
    <font>
      <sz val="12"/>
      <name val="CG Times"/>
      <family val="1"/>
    </font>
    <font>
      <sz val="14"/>
      <name val="CG Times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CG Times"/>
      <family val="1"/>
    </font>
    <font>
      <b/>
      <sz val="13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sz val="13"/>
      <name val="CG Times"/>
      <family val="1"/>
    </font>
    <font>
      <b/>
      <sz val="18"/>
      <name val="CG Times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Border="1"/>
    <xf numFmtId="0" fontId="5" fillId="2" borderId="1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7" fillId="0" borderId="2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2" borderId="2" xfId="0" applyFont="1" applyFill="1" applyBorder="1" applyAlignment="1" applyProtection="1"/>
    <xf numFmtId="0" fontId="7" fillId="2" borderId="5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/>
    <xf numFmtId="0" fontId="7" fillId="2" borderId="6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/>
    <xf numFmtId="0" fontId="8" fillId="0" borderId="0" xfId="0" applyFont="1" applyBorder="1" applyAlignment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9" fillId="2" borderId="0" xfId="0" applyFont="1" applyFill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14" fontId="8" fillId="0" borderId="10" xfId="0" applyNumberFormat="1" applyFont="1" applyBorder="1" applyAlignment="1" applyProtection="1"/>
    <xf numFmtId="14" fontId="8" fillId="0" borderId="11" xfId="0" applyNumberFormat="1" applyFont="1" applyBorder="1" applyAlignment="1" applyProtection="1"/>
    <xf numFmtId="14" fontId="8" fillId="0" borderId="0" xfId="0" applyNumberFormat="1" applyFont="1" applyBorder="1" applyAlignment="1" applyProtection="1"/>
    <xf numFmtId="0" fontId="11" fillId="0" borderId="19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2" fontId="8" fillId="0" borderId="15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2" fontId="8" fillId="0" borderId="15" xfId="0" applyNumberFormat="1" applyFont="1" applyBorder="1" applyAlignment="1" applyProtection="1">
      <alignment horizontal="center"/>
    </xf>
    <xf numFmtId="0" fontId="8" fillId="3" borderId="4" xfId="0" applyFont="1" applyFill="1" applyBorder="1" applyAlignment="1" applyProtection="1"/>
    <xf numFmtId="0" fontId="8" fillId="3" borderId="5" xfId="0" applyFont="1" applyFill="1" applyBorder="1" applyAlignment="1" applyProtection="1"/>
    <xf numFmtId="2" fontId="7" fillId="0" borderId="5" xfId="0" applyNumberFormat="1" applyFont="1" applyBorder="1" applyAlignment="1" applyProtection="1">
      <alignment horizontal="center"/>
    </xf>
    <xf numFmtId="0" fontId="8" fillId="4" borderId="32" xfId="0" applyFont="1" applyFill="1" applyBorder="1" applyAlignment="1" applyProtection="1">
      <alignment horizontal="center"/>
    </xf>
    <xf numFmtId="2" fontId="8" fillId="3" borderId="9" xfId="0" applyNumberFormat="1" applyFont="1" applyFill="1" applyBorder="1" applyAlignment="1" applyProtection="1">
      <alignment horizontal="center"/>
    </xf>
    <xf numFmtId="0" fontId="8" fillId="4" borderId="37" xfId="0" applyFont="1" applyFill="1" applyBorder="1" applyAlignment="1" applyProtection="1">
      <alignment horizontal="center"/>
    </xf>
    <xf numFmtId="2" fontId="8" fillId="3" borderId="15" xfId="0" applyNumberFormat="1" applyFont="1" applyFill="1" applyBorder="1" applyAlignment="1" applyProtection="1">
      <alignment horizontal="center"/>
    </xf>
    <xf numFmtId="0" fontId="8" fillId="4" borderId="41" xfId="0" applyFont="1" applyFill="1" applyBorder="1" applyAlignment="1" applyProtection="1">
      <alignment horizontal="center"/>
    </xf>
    <xf numFmtId="2" fontId="8" fillId="3" borderId="21" xfId="0" applyNumberFormat="1" applyFont="1" applyFill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 vertical="center" textRotation="255"/>
    </xf>
    <xf numFmtId="0" fontId="12" fillId="5" borderId="0" xfId="0" applyFont="1" applyFill="1" applyBorder="1" applyAlignment="1" applyProtection="1">
      <alignment horizontal="center" vertical="center" textRotation="255"/>
    </xf>
    <xf numFmtId="0" fontId="8" fillId="5" borderId="0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/>
    </xf>
    <xf numFmtId="2" fontId="8" fillId="5" borderId="0" xfId="0" applyNumberFormat="1" applyFont="1" applyFill="1" applyBorder="1" applyAlignment="1" applyProtection="1">
      <alignment horizontal="center"/>
    </xf>
    <xf numFmtId="2" fontId="8" fillId="5" borderId="0" xfId="0" applyNumberFormat="1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0" fontId="10" fillId="2" borderId="0" xfId="0" applyFont="1" applyFill="1" applyProtection="1"/>
    <xf numFmtId="0" fontId="10" fillId="2" borderId="0" xfId="0" applyFont="1" applyFill="1" applyBorder="1" applyProtection="1"/>
    <xf numFmtId="2" fontId="8" fillId="0" borderId="21" xfId="0" applyNumberFormat="1" applyFont="1" applyBorder="1" applyAlignment="1" applyProtection="1">
      <alignment horizontal="center"/>
    </xf>
    <xf numFmtId="0" fontId="13" fillId="0" borderId="0" xfId="0" applyFont="1" applyProtection="1"/>
    <xf numFmtId="0" fontId="5" fillId="0" borderId="0" xfId="0" applyFont="1" applyProtection="1"/>
    <xf numFmtId="0" fontId="7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5" fillId="0" borderId="0" xfId="0" applyFont="1" applyBorder="1" applyProtection="1"/>
    <xf numFmtId="0" fontId="10" fillId="2" borderId="0" xfId="0" applyFont="1" applyFill="1" applyAlignment="1" applyProtection="1">
      <alignment horizontal="right"/>
    </xf>
    <xf numFmtId="4" fontId="8" fillId="2" borderId="0" xfId="0" applyNumberFormat="1" applyFont="1" applyFill="1" applyBorder="1" applyProtection="1">
      <protection locked="0"/>
    </xf>
    <xf numFmtId="0" fontId="10" fillId="2" borderId="0" xfId="0" applyFont="1" applyFill="1" applyAlignment="1" applyProtection="1">
      <alignment horizontal="left"/>
    </xf>
    <xf numFmtId="44" fontId="8" fillId="2" borderId="0" xfId="1" applyFont="1" applyFill="1" applyBorder="1" applyProtection="1"/>
    <xf numFmtId="0" fontId="15" fillId="2" borderId="0" xfId="0" applyFont="1" applyFill="1" applyProtection="1"/>
    <xf numFmtId="0" fontId="8" fillId="2" borderId="0" xfId="0" applyFont="1" applyFill="1" applyProtection="1"/>
    <xf numFmtId="0" fontId="15" fillId="2" borderId="0" xfId="0" applyFont="1" applyFill="1" applyBorder="1" applyAlignment="1" applyProtection="1">
      <alignment horizontal="right"/>
    </xf>
    <xf numFmtId="165" fontId="8" fillId="2" borderId="0" xfId="0" applyNumberFormat="1" applyFont="1" applyFill="1" applyProtection="1"/>
    <xf numFmtId="0" fontId="15" fillId="2" borderId="8" xfId="0" applyFont="1" applyFill="1" applyBorder="1" applyProtection="1"/>
    <xf numFmtId="14" fontId="15" fillId="2" borderId="8" xfId="0" applyNumberFormat="1" applyFont="1" applyFill="1" applyBorder="1" applyProtection="1"/>
    <xf numFmtId="0" fontId="0" fillId="0" borderId="8" xfId="0" applyBorder="1" applyProtection="1"/>
    <xf numFmtId="0" fontId="15" fillId="2" borderId="0" xfId="0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15" fillId="0" borderId="0" xfId="0" applyFont="1" applyProtection="1"/>
    <xf numFmtId="14" fontId="15" fillId="2" borderId="0" xfId="0" applyNumberFormat="1" applyFont="1" applyFill="1" applyBorder="1" applyProtection="1"/>
    <xf numFmtId="0" fontId="15" fillId="2" borderId="8" xfId="0" applyFont="1" applyFill="1" applyBorder="1" applyAlignment="1" applyProtection="1"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0" fontId="10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 indent="4"/>
    </xf>
    <xf numFmtId="0" fontId="1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Protection="1"/>
    <xf numFmtId="0" fontId="24" fillId="0" borderId="0" xfId="0" applyFont="1" applyProtection="1"/>
    <xf numFmtId="0" fontId="14" fillId="0" borderId="0" xfId="0" applyFont="1" applyFill="1" applyBorder="1" applyAlignment="1" applyProtection="1"/>
    <xf numFmtId="0" fontId="14" fillId="0" borderId="8" xfId="0" applyFont="1" applyFill="1" applyBorder="1" applyAlignment="1" applyProtection="1"/>
    <xf numFmtId="0" fontId="14" fillId="0" borderId="0" xfId="0" applyFont="1" applyFill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24" fillId="0" borderId="0" xfId="0" applyFont="1" applyFill="1" applyProtection="1"/>
    <xf numFmtId="0" fontId="25" fillId="0" borderId="0" xfId="0" applyFont="1" applyProtection="1"/>
    <xf numFmtId="0" fontId="14" fillId="0" borderId="16" xfId="0" applyFont="1" applyFill="1" applyBorder="1" applyAlignment="1" applyProtection="1"/>
    <xf numFmtId="0" fontId="24" fillId="0" borderId="0" xfId="0" quotePrefix="1" applyNumberFormat="1" applyFont="1" applyAlignment="1" applyProtection="1">
      <alignment horizontal="right"/>
    </xf>
    <xf numFmtId="0" fontId="24" fillId="0" borderId="0" xfId="0" applyFont="1" applyFill="1" applyBorder="1" applyAlignment="1" applyProtection="1">
      <alignment horizontal="center"/>
    </xf>
    <xf numFmtId="0" fontId="25" fillId="0" borderId="8" xfId="0" applyFont="1" applyBorder="1" applyProtection="1"/>
    <xf numFmtId="0" fontId="25" fillId="0" borderId="0" xfId="0" applyFont="1" applyBorder="1" applyProtection="1"/>
    <xf numFmtId="0" fontId="14" fillId="0" borderId="37" xfId="0" applyFont="1" applyFill="1" applyBorder="1" applyProtection="1"/>
    <xf numFmtId="2" fontId="24" fillId="0" borderId="0" xfId="0" applyNumberFormat="1" applyFont="1" applyFill="1" applyBorder="1" applyAlignment="1" applyProtection="1">
      <alignment horizontal="center"/>
    </xf>
    <xf numFmtId="0" fontId="0" fillId="0" borderId="16" xfId="0" applyBorder="1" applyProtection="1"/>
    <xf numFmtId="0" fontId="14" fillId="0" borderId="43" xfId="0" applyFont="1" applyFill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/>
    </xf>
    <xf numFmtId="0" fontId="14" fillId="0" borderId="0" xfId="0" applyFont="1" applyFill="1" applyAlignment="1" applyProtection="1"/>
    <xf numFmtId="0" fontId="14" fillId="0" borderId="0" xfId="0" applyFont="1" applyFill="1" applyBorder="1" applyProtection="1"/>
    <xf numFmtId="2" fontId="25" fillId="0" borderId="8" xfId="0" applyNumberFormat="1" applyFont="1" applyBorder="1" applyProtection="1"/>
    <xf numFmtId="2" fontId="25" fillId="0" borderId="0" xfId="0" applyNumberFormat="1" applyFont="1" applyProtection="1"/>
    <xf numFmtId="0" fontId="24" fillId="0" borderId="37" xfId="0" applyFont="1" applyFill="1" applyBorder="1" applyProtection="1"/>
    <xf numFmtId="2" fontId="24" fillId="0" borderId="8" xfId="0" applyNumberFormat="1" applyFont="1" applyBorder="1" applyProtection="1"/>
    <xf numFmtId="0" fontId="24" fillId="0" borderId="0" xfId="0" applyFont="1" applyBorder="1" applyProtection="1"/>
    <xf numFmtId="0" fontId="24" fillId="0" borderId="0" xfId="0" applyFont="1" applyFill="1" applyBorder="1" applyProtection="1"/>
    <xf numFmtId="2" fontId="0" fillId="0" borderId="0" xfId="0" applyNumberFormat="1" applyProtection="1"/>
    <xf numFmtId="0" fontId="24" fillId="0" borderId="0" xfId="0" quotePrefix="1" applyFont="1" applyFill="1" applyAlignment="1" applyProtection="1">
      <alignment horizontal="center"/>
    </xf>
    <xf numFmtId="0" fontId="24" fillId="0" borderId="0" xfId="0" applyFont="1" applyFill="1" applyBorder="1" applyAlignment="1" applyProtection="1">
      <protection locked="0"/>
    </xf>
    <xf numFmtId="0" fontId="14" fillId="0" borderId="0" xfId="0" applyFont="1" applyProtection="1"/>
    <xf numFmtId="0" fontId="24" fillId="0" borderId="8" xfId="0" applyFont="1" applyBorder="1" applyProtection="1"/>
    <xf numFmtId="0" fontId="4" fillId="2" borderId="0" xfId="0" applyFont="1" applyFill="1" applyAlignment="1" applyProtection="1">
      <alignment horizontal="center"/>
    </xf>
    <xf numFmtId="49" fontId="7" fillId="0" borderId="3" xfId="0" applyNumberFormat="1" applyFont="1" applyFill="1" applyBorder="1" applyAlignment="1" applyProtection="1">
      <protection locked="0"/>
    </xf>
    <xf numFmtId="2" fontId="8" fillId="0" borderId="15" xfId="0" applyNumberFormat="1" applyFont="1" applyBorder="1" applyAlignment="1" applyProtection="1">
      <alignment horizontal="center"/>
    </xf>
    <xf numFmtId="2" fontId="8" fillId="0" borderId="13" xfId="0" applyNumberFormat="1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" fontId="8" fillId="2" borderId="16" xfId="0" applyNumberFormat="1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4" fontId="8" fillId="2" borderId="8" xfId="0" applyNumberFormat="1" applyFont="1" applyFill="1" applyBorder="1" applyAlignment="1" applyProtection="1">
      <alignment horizontal="center"/>
    </xf>
    <xf numFmtId="14" fontId="8" fillId="0" borderId="18" xfId="0" applyNumberFormat="1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2" fontId="8" fillId="0" borderId="20" xfId="0" applyNumberFormat="1" applyFont="1" applyBorder="1" applyAlignment="1" applyProtection="1">
      <alignment horizontal="center"/>
    </xf>
    <xf numFmtId="2" fontId="8" fillId="0" borderId="21" xfId="0" applyNumberFormat="1" applyFont="1" applyBorder="1" applyAlignment="1" applyProtection="1">
      <alignment horizontal="center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 vertical="center" textRotation="255"/>
    </xf>
    <xf numFmtId="0" fontId="12" fillId="0" borderId="25" xfId="0" applyFont="1" applyFill="1" applyBorder="1" applyAlignment="1" applyProtection="1">
      <alignment horizontal="center" vertical="center" textRotation="255"/>
    </xf>
    <xf numFmtId="0" fontId="12" fillId="0" borderId="27" xfId="0" applyFont="1" applyFill="1" applyBorder="1" applyAlignment="1" applyProtection="1">
      <alignment horizontal="center" vertical="center" textRotation="255"/>
    </xf>
    <xf numFmtId="0" fontId="12" fillId="0" borderId="28" xfId="0" applyFont="1" applyFill="1" applyBorder="1" applyAlignment="1" applyProtection="1">
      <alignment horizontal="center" vertical="center" textRotation="255"/>
    </xf>
    <xf numFmtId="0" fontId="12" fillId="0" borderId="38" xfId="0" applyFont="1" applyFill="1" applyBorder="1" applyAlignment="1" applyProtection="1">
      <alignment horizontal="center" vertical="center" textRotation="255"/>
    </xf>
    <xf numFmtId="0" fontId="12" fillId="0" borderId="39" xfId="0" applyFont="1" applyFill="1" applyBorder="1" applyAlignment="1" applyProtection="1">
      <alignment horizontal="center" vertical="center" textRotation="255"/>
    </xf>
    <xf numFmtId="0" fontId="7" fillId="0" borderId="3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2" fontId="7" fillId="0" borderId="5" xfId="0" applyNumberFormat="1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2" fontId="8" fillId="3" borderId="14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2" fontId="8" fillId="3" borderId="20" xfId="0" applyNumberFormat="1" applyFont="1" applyFill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4" borderId="31" xfId="0" applyFont="1" applyFill="1" applyBorder="1" applyAlignment="1" applyProtection="1">
      <alignment horizontal="center"/>
      <protection locked="0"/>
    </xf>
    <xf numFmtId="0" fontId="8" fillId="4" borderId="32" xfId="0" applyFont="1" applyFill="1" applyBorder="1" applyAlignment="1" applyProtection="1">
      <alignment horizontal="center"/>
      <protection locked="0"/>
    </xf>
    <xf numFmtId="0" fontId="8" fillId="4" borderId="36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4" borderId="40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41" xfId="0" applyFont="1" applyFill="1" applyBorder="1" applyAlignment="1" applyProtection="1">
      <alignment horizontal="center"/>
      <protection locked="0"/>
    </xf>
    <xf numFmtId="2" fontId="8" fillId="3" borderId="33" xfId="0" applyNumberFormat="1" applyFont="1" applyFill="1" applyBorder="1" applyAlignment="1" applyProtection="1">
      <alignment horizontal="center"/>
    </xf>
    <xf numFmtId="2" fontId="8" fillId="0" borderId="9" xfId="0" applyNumberFormat="1" applyFont="1" applyBorder="1" applyAlignment="1" applyProtection="1">
      <alignment horizontal="center"/>
    </xf>
    <xf numFmtId="2" fontId="8" fillId="0" borderId="34" xfId="0" applyNumberFormat="1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2" fontId="8" fillId="0" borderId="14" xfId="0" applyNumberFormat="1" applyFont="1" applyBorder="1" applyAlignment="1" applyProtection="1">
      <alignment horizontal="center"/>
    </xf>
    <xf numFmtId="2" fontId="8" fillId="0" borderId="15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</xf>
    <xf numFmtId="2" fontId="8" fillId="0" borderId="14" xfId="0" applyNumberFormat="1" applyFont="1" applyFill="1" applyBorder="1" applyAlignment="1" applyProtection="1">
      <alignment horizontal="center"/>
    </xf>
    <xf numFmtId="2" fontId="8" fillId="0" borderId="15" xfId="0" applyNumberFormat="1" applyFont="1" applyFill="1" applyBorder="1" applyAlignment="1" applyProtection="1">
      <alignment horizontal="center"/>
      <protection locked="0"/>
    </xf>
    <xf numFmtId="2" fontId="8" fillId="0" borderId="13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14" fontId="8" fillId="0" borderId="9" xfId="0" applyNumberFormat="1" applyFont="1" applyBorder="1" applyAlignment="1" applyProtection="1">
      <alignment horizontal="center"/>
      <protection locked="0"/>
    </xf>
    <xf numFmtId="14" fontId="8" fillId="0" borderId="10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2" fontId="8" fillId="0" borderId="21" xfId="0" applyNumberFormat="1" applyFont="1" applyBorder="1" applyAlignment="1" applyProtection="1">
      <alignment horizontal="center"/>
    </xf>
    <xf numFmtId="2" fontId="8" fillId="0" borderId="42" xfId="0" applyNumberFormat="1" applyFont="1" applyBorder="1" applyAlignment="1" applyProtection="1">
      <alignment horizontal="center"/>
    </xf>
    <xf numFmtId="2" fontId="8" fillId="0" borderId="22" xfId="0" applyNumberFormat="1" applyFont="1" applyBorder="1" applyAlignment="1" applyProtection="1">
      <alignment horizontal="center"/>
    </xf>
    <xf numFmtId="0" fontId="8" fillId="4" borderId="30" xfId="0" applyFont="1" applyFill="1" applyBorder="1" applyAlignment="1" applyProtection="1">
      <alignment horizontal="center"/>
    </xf>
    <xf numFmtId="0" fontId="8" fillId="4" borderId="31" xfId="0" applyFont="1" applyFill="1" applyBorder="1" applyAlignment="1" applyProtection="1">
      <alignment horizontal="center"/>
    </xf>
    <xf numFmtId="0" fontId="8" fillId="4" borderId="32" xfId="0" applyFont="1" applyFill="1" applyBorder="1" applyAlignment="1" applyProtection="1">
      <alignment horizontal="center"/>
    </xf>
    <xf numFmtId="0" fontId="8" fillId="4" borderId="36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4" borderId="37" xfId="0" applyFont="1" applyFill="1" applyBorder="1" applyAlignment="1" applyProtection="1">
      <alignment horizontal="center"/>
    </xf>
    <xf numFmtId="0" fontId="8" fillId="4" borderId="40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4" borderId="41" xfId="0" applyFont="1" applyFill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2" fontId="8" fillId="0" borderId="15" xfId="0" applyNumberFormat="1" applyFont="1" applyFill="1" applyBorder="1" applyAlignment="1" applyProtection="1">
      <alignment horizontal="center"/>
    </xf>
    <xf numFmtId="2" fontId="8" fillId="0" borderId="16" xfId="0" applyNumberFormat="1" applyFont="1" applyFill="1" applyBorder="1" applyAlignment="1" applyProtection="1">
      <alignment horizontal="center"/>
    </xf>
    <xf numFmtId="2" fontId="8" fillId="0" borderId="13" xfId="0" applyNumberFormat="1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14" fontId="8" fillId="0" borderId="9" xfId="0" applyNumberFormat="1" applyFont="1" applyBorder="1" applyAlignment="1" applyProtection="1">
      <alignment horizontal="center"/>
    </xf>
    <xf numFmtId="14" fontId="8" fillId="0" borderId="10" xfId="0" applyNumberFormat="1" applyFont="1" applyBorder="1" applyAlignment="1" applyProtection="1">
      <alignment horizontal="center"/>
    </xf>
    <xf numFmtId="14" fontId="8" fillId="0" borderId="8" xfId="0" applyNumberFormat="1" applyFont="1" applyBorder="1" applyAlignment="1" applyProtection="1">
      <alignment horizontal="center"/>
    </xf>
    <xf numFmtId="0" fontId="26" fillId="2" borderId="24" xfId="0" applyFont="1" applyFill="1" applyBorder="1" applyAlignment="1" applyProtection="1">
      <alignment horizontal="center"/>
    </xf>
    <xf numFmtId="0" fontId="26" fillId="2" borderId="31" xfId="0" applyFont="1" applyFill="1" applyBorder="1" applyAlignment="1" applyProtection="1">
      <alignment horizontal="center"/>
    </xf>
    <xf numFmtId="0" fontId="26" fillId="2" borderId="25" xfId="0" applyFont="1" applyFill="1" applyBorder="1" applyAlignment="1" applyProtection="1">
      <alignment horizontal="center"/>
    </xf>
    <xf numFmtId="0" fontId="26" fillId="2" borderId="38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6" fillId="2" borderId="39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488165</xdr:colOff>
      <xdr:row>0</xdr:row>
      <xdr:rowOff>59532</xdr:rowOff>
    </xdr:from>
    <xdr:to>
      <xdr:col>16</xdr:col>
      <xdr:colOff>273853</xdr:colOff>
      <xdr:row>7</xdr:row>
      <xdr:rowOff>121864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9" y="59532"/>
          <a:ext cx="6881813" cy="1502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16"/>
  <sheetViews>
    <sheetView tabSelected="1" zoomScale="80" zoomScaleNormal="80" workbookViewId="0">
      <selection activeCell="W51" sqref="W51"/>
    </sheetView>
  </sheetViews>
  <sheetFormatPr defaultRowHeight="15"/>
  <cols>
    <col min="2" max="2" width="3.7109375" style="23" customWidth="1"/>
    <col min="3" max="3" width="9.85546875" style="23" customWidth="1"/>
    <col min="4" max="5" width="8.28515625" style="23" customWidth="1"/>
    <col min="6" max="13" width="11.28515625" style="23" customWidth="1"/>
    <col min="14" max="14" width="7.140625" style="23" hidden="1" customWidth="1"/>
    <col min="15" max="15" width="2.85546875" style="23" hidden="1" customWidth="1"/>
    <col min="16" max="16" width="0.7109375" style="23" hidden="1" customWidth="1"/>
    <col min="17" max="17" width="10.7109375" style="23" customWidth="1"/>
    <col min="18" max="18" width="7.85546875" style="23" customWidth="1"/>
    <col min="19" max="19" width="6.7109375" style="23" customWidth="1"/>
    <col min="20" max="21" width="7.85546875" style="23" customWidth="1"/>
    <col min="22" max="22" width="7" style="23" bestFit="1" customWidth="1"/>
    <col min="23" max="23" width="9" style="23" bestFit="1" customWidth="1"/>
    <col min="24" max="24" width="7.140625" style="23" bestFit="1" customWidth="1"/>
    <col min="25" max="25" width="2.5703125" style="23" customWidth="1"/>
    <col min="26" max="26" width="5.42578125" style="23" customWidth="1"/>
    <col min="27" max="30" width="9" style="23" customWidth="1"/>
    <col min="31" max="31" width="5.7109375" style="23" customWidth="1"/>
    <col min="32" max="32" width="9" style="23" bestFit="1" customWidth="1"/>
    <col min="33" max="33" width="7.140625" style="23" bestFit="1" customWidth="1"/>
  </cols>
  <sheetData>
    <row r="1" spans="2:34" ht="20.25"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</row>
    <row r="2" spans="2:34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20.2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</row>
    <row r="4" spans="2:3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2:34" ht="23.25"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4" ht="13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4"/>
      <c r="AD6" s="4"/>
      <c r="AE6" s="4"/>
      <c r="AF6" s="4"/>
      <c r="AG6" s="4"/>
    </row>
    <row r="7" spans="2:34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33"/>
      <c r="AB7" s="133"/>
      <c r="AC7" s="133"/>
      <c r="AD7" s="133"/>
      <c r="AE7" s="133"/>
      <c r="AF7" s="133"/>
      <c r="AG7" s="133"/>
    </row>
    <row r="8" spans="2:34" ht="19.5" customHeight="1" thickBot="1">
      <c r="B8" s="232" t="s">
        <v>106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4"/>
      <c r="W8" s="4"/>
      <c r="X8" s="4"/>
      <c r="Y8" s="4"/>
      <c r="Z8" s="4"/>
      <c r="AA8" s="4"/>
      <c r="AB8" s="5"/>
      <c r="AC8" s="5"/>
      <c r="AD8" s="5"/>
      <c r="AE8" s="5"/>
      <c r="AF8" s="5"/>
      <c r="AG8" s="5"/>
      <c r="AH8" s="6"/>
    </row>
    <row r="9" spans="2:34" ht="14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38"/>
      <c r="R9" s="239"/>
      <c r="S9" s="239"/>
      <c r="T9" s="239"/>
      <c r="U9" s="240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2:34" ht="13.5" customHeight="1" thickBot="1">
      <c r="B10" s="7"/>
      <c r="C10" s="8"/>
      <c r="D10" s="8"/>
      <c r="E10" s="7"/>
      <c r="F10" s="7"/>
      <c r="G10" s="7"/>
      <c r="H10" s="9"/>
      <c r="I10" s="9"/>
      <c r="J10" s="9"/>
      <c r="K10" s="9"/>
      <c r="L10" s="7"/>
      <c r="M10" s="9"/>
      <c r="N10" s="8"/>
      <c r="O10" s="8"/>
      <c r="P10" s="7"/>
      <c r="Q10" s="241"/>
      <c r="R10" s="242"/>
      <c r="S10" s="242"/>
      <c r="T10" s="242"/>
      <c r="U10" s="243"/>
      <c r="V10" s="9"/>
      <c r="W10" s="9"/>
      <c r="X10" s="9"/>
      <c r="Y10" s="9"/>
      <c r="Z10" s="9"/>
      <c r="AA10" s="10"/>
      <c r="AB10" s="10"/>
      <c r="AC10" s="10"/>
      <c r="AD10" s="10"/>
      <c r="AE10" s="10"/>
      <c r="AF10" s="9"/>
      <c r="AG10" s="9"/>
      <c r="AH10" s="6"/>
    </row>
    <row r="11" spans="2:34" ht="22.5" customHeight="1" thickBot="1">
      <c r="B11" s="11" t="s">
        <v>0</v>
      </c>
      <c r="C11" s="134"/>
      <c r="D11" s="12" t="s">
        <v>1</v>
      </c>
      <c r="E11" s="233"/>
      <c r="F11" s="233"/>
      <c r="G11" s="233"/>
      <c r="H11" s="13" t="s">
        <v>2</v>
      </c>
      <c r="I11" s="14"/>
      <c r="J11" s="14"/>
      <c r="K11" s="15"/>
      <c r="L11" s="16"/>
      <c r="M11" s="17"/>
      <c r="N11" s="18"/>
      <c r="O11" s="19"/>
      <c r="P11" s="20" t="s">
        <v>3</v>
      </c>
      <c r="Q11" s="21" t="s">
        <v>4</v>
      </c>
      <c r="R11" s="14"/>
      <c r="S11" s="14"/>
      <c r="T11" s="14"/>
      <c r="U11" s="17"/>
      <c r="V11" s="22"/>
      <c r="W11" s="234"/>
      <c r="X11" s="234"/>
      <c r="Y11" s="234"/>
      <c r="Z11" s="234"/>
      <c r="AB11" s="24"/>
      <c r="AC11" s="25"/>
      <c r="AD11" s="25"/>
      <c r="AE11" s="25"/>
      <c r="AF11" s="26"/>
      <c r="AG11" s="26"/>
      <c r="AH11" s="6"/>
    </row>
    <row r="12" spans="2:34" ht="23.25" customHeight="1">
      <c r="B12" s="204" t="s">
        <v>5</v>
      </c>
      <c r="C12" s="206"/>
      <c r="D12" s="206"/>
      <c r="E12" s="206"/>
      <c r="F12" s="235"/>
      <c r="G12" s="236"/>
      <c r="H12" s="237"/>
      <c r="I12" s="237"/>
      <c r="J12" s="237"/>
      <c r="K12" s="237"/>
      <c r="L12" s="237"/>
      <c r="M12" s="237"/>
      <c r="N12" s="236"/>
      <c r="O12" s="236"/>
      <c r="P12" s="236"/>
      <c r="Q12" s="236"/>
      <c r="R12" s="27"/>
      <c r="S12" s="27"/>
      <c r="T12" s="27"/>
      <c r="U12" s="28"/>
      <c r="V12" s="29"/>
      <c r="W12" s="29"/>
      <c r="X12" s="29"/>
      <c r="Y12" s="29"/>
      <c r="Z12" s="29"/>
      <c r="AB12" s="24"/>
      <c r="AC12" s="24"/>
      <c r="AD12" s="24"/>
      <c r="AE12" s="24"/>
      <c r="AF12" s="24"/>
      <c r="AG12" s="24"/>
      <c r="AH12" s="6"/>
    </row>
    <row r="13" spans="2:34" ht="16.5" customHeight="1">
      <c r="B13" s="209" t="s">
        <v>6</v>
      </c>
      <c r="C13" s="210"/>
      <c r="D13" s="191" t="s">
        <v>7</v>
      </c>
      <c r="E13" s="191"/>
      <c r="F13" s="211" t="s">
        <v>8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10"/>
      <c r="R13" s="211" t="s">
        <v>9</v>
      </c>
      <c r="S13" s="210"/>
      <c r="T13" s="191" t="s">
        <v>10</v>
      </c>
      <c r="U13" s="199"/>
      <c r="AB13" s="24"/>
      <c r="AC13" s="24"/>
      <c r="AD13" s="24"/>
      <c r="AE13" s="24"/>
      <c r="AF13" s="24"/>
      <c r="AG13" s="24"/>
      <c r="AH13" s="6"/>
    </row>
    <row r="14" spans="2:34" ht="16.5" customHeight="1">
      <c r="B14" s="200"/>
      <c r="C14" s="149"/>
      <c r="D14" s="191"/>
      <c r="E14" s="191"/>
      <c r="F14" s="30" t="s">
        <v>11</v>
      </c>
      <c r="G14" s="30" t="s">
        <v>12</v>
      </c>
      <c r="H14" s="31" t="s">
        <v>11</v>
      </c>
      <c r="I14" s="31" t="s">
        <v>12</v>
      </c>
      <c r="J14" s="30" t="s">
        <v>11</v>
      </c>
      <c r="K14" s="31" t="s">
        <v>12</v>
      </c>
      <c r="L14" s="30" t="s">
        <v>11</v>
      </c>
      <c r="M14" s="30" t="s">
        <v>12</v>
      </c>
      <c r="N14" s="201" t="s">
        <v>13</v>
      </c>
      <c r="O14" s="201"/>
      <c r="P14" s="201"/>
      <c r="Q14" s="32" t="s">
        <v>13</v>
      </c>
      <c r="R14" s="202"/>
      <c r="S14" s="203"/>
      <c r="T14" s="191"/>
      <c r="U14" s="199"/>
      <c r="AB14" s="24"/>
      <c r="AC14" s="24"/>
      <c r="AD14" s="24"/>
      <c r="AE14" s="24"/>
      <c r="AF14" s="24"/>
      <c r="AG14" s="24"/>
      <c r="AH14" s="6"/>
    </row>
    <row r="15" spans="2:34" ht="16.5" customHeight="1">
      <c r="B15" s="148"/>
      <c r="C15" s="149"/>
      <c r="D15" s="195" t="s">
        <v>14</v>
      </c>
      <c r="E15" s="195"/>
      <c r="F15" s="33"/>
      <c r="G15" s="33"/>
      <c r="H15" s="33"/>
      <c r="I15" s="33"/>
      <c r="J15" s="33"/>
      <c r="K15" s="33"/>
      <c r="L15" s="33"/>
      <c r="M15" s="33"/>
      <c r="N15" s="196">
        <f t="shared" ref="N15:N16" si="0">(G15-F15)*24+(I15-H15)*24+(K15-J15)*24+(M15-L15)*24</f>
        <v>0</v>
      </c>
      <c r="O15" s="196"/>
      <c r="P15" s="196"/>
      <c r="Q15" s="34">
        <f t="shared" ref="Q15:Q16" si="1">IF(N15-TRUNC(N15)&gt;0.87,TRUNC(N15)+1,IF(N15-TRUNC(N15)&gt;0.62,TRUNC(N15)+0.75,IF(N15-TRUNC(N15)&gt;0.37,TRUNC(N15)+0.5,IF(N15-TRUNC(N15)&gt;0.12,TRUNC(N15)+0.25,IF(N15-TRUNC(N15)&lt;0.13,TRUNC(N15))))))</f>
        <v>0</v>
      </c>
      <c r="R15" s="197"/>
      <c r="S15" s="198"/>
      <c r="T15" s="154"/>
      <c r="U15" s="155"/>
      <c r="AB15" s="24"/>
      <c r="AC15" s="24"/>
      <c r="AD15" s="24"/>
      <c r="AE15" s="24"/>
      <c r="AF15" s="24"/>
      <c r="AG15" s="24"/>
      <c r="AH15" s="6"/>
    </row>
    <row r="16" spans="2:34" ht="16.5" customHeight="1">
      <c r="B16" s="148"/>
      <c r="C16" s="149"/>
      <c r="D16" s="195" t="s">
        <v>15</v>
      </c>
      <c r="E16" s="195"/>
      <c r="F16" s="33"/>
      <c r="G16" s="33"/>
      <c r="H16" s="33"/>
      <c r="I16" s="33"/>
      <c r="J16" s="33"/>
      <c r="K16" s="33"/>
      <c r="L16" s="33"/>
      <c r="M16" s="33"/>
      <c r="N16" s="196">
        <f t="shared" si="0"/>
        <v>0</v>
      </c>
      <c r="O16" s="196"/>
      <c r="P16" s="196"/>
      <c r="Q16" s="34">
        <f t="shared" si="1"/>
        <v>0</v>
      </c>
      <c r="R16" s="197"/>
      <c r="S16" s="198"/>
      <c r="T16" s="154"/>
      <c r="U16" s="155"/>
      <c r="AB16" s="24"/>
      <c r="AC16" s="24"/>
      <c r="AD16" s="24"/>
      <c r="AE16" s="24"/>
      <c r="AF16" s="24"/>
      <c r="AG16" s="24"/>
      <c r="AH16" s="6"/>
    </row>
    <row r="17" spans="2:34" ht="16.5" customHeight="1">
      <c r="B17" s="148"/>
      <c r="C17" s="149"/>
      <c r="D17" s="195" t="s">
        <v>16</v>
      </c>
      <c r="E17" s="195"/>
      <c r="F17" s="33"/>
      <c r="G17" s="33"/>
      <c r="H17" s="33"/>
      <c r="I17" s="33"/>
      <c r="J17" s="33"/>
      <c r="K17" s="33"/>
      <c r="L17" s="33"/>
      <c r="M17" s="33"/>
      <c r="N17" s="196">
        <f>(G17-F17)*24+(I17-H17)*24+(K17-J17)*24+(M17-L17)*24</f>
        <v>0</v>
      </c>
      <c r="O17" s="196"/>
      <c r="P17" s="196"/>
      <c r="Q17" s="34">
        <f>IF(N17-TRUNC(N17)&gt;0.87,TRUNC(N17)+1,IF(N17-TRUNC(N17)&gt;0.62,TRUNC(N17)+0.75,IF(N17-TRUNC(N17)&gt;0.37,TRUNC(N17)+0.5,IF(N17-TRUNC(N17)&gt;0.12,TRUNC(N17)+0.25,IF(N17-TRUNC(N17)&lt;0.13,TRUNC(N17))))))</f>
        <v>0</v>
      </c>
      <c r="R17" s="197"/>
      <c r="S17" s="198"/>
      <c r="T17" s="154"/>
      <c r="U17" s="155"/>
      <c r="AB17" s="24"/>
      <c r="AC17" s="24"/>
      <c r="AD17" s="24"/>
      <c r="AE17" s="24"/>
      <c r="AF17" s="24"/>
      <c r="AG17" s="24"/>
      <c r="AH17" s="6"/>
    </row>
    <row r="18" spans="2:34" ht="16.5" customHeight="1">
      <c r="B18" s="148"/>
      <c r="C18" s="149"/>
      <c r="D18" s="195" t="s">
        <v>18</v>
      </c>
      <c r="E18" s="195"/>
      <c r="F18" s="33"/>
      <c r="G18" s="33"/>
      <c r="H18" s="33"/>
      <c r="I18" s="33"/>
      <c r="J18" s="33"/>
      <c r="K18" s="33"/>
      <c r="L18" s="33"/>
      <c r="M18" s="33"/>
      <c r="N18" s="196">
        <f t="shared" ref="N18:N21" si="2">(G18-F18)*24+(I18-H18)*24+(K18-J18)*24+(M18-L18)*24</f>
        <v>0</v>
      </c>
      <c r="O18" s="196"/>
      <c r="P18" s="196"/>
      <c r="Q18" s="34">
        <f t="shared" ref="Q18:Q21" si="3">IF(N18-TRUNC(N18)&gt;0.87,TRUNC(N18)+1,IF(N18-TRUNC(N18)&gt;0.62,TRUNC(N18)+0.75,IF(N18-TRUNC(N18)&gt;0.37,TRUNC(N18)+0.5,IF(N18-TRUNC(N18)&gt;0.12,TRUNC(N18)+0.25,IF(N18-TRUNC(N18)&lt;0.13,TRUNC(N18))))))</f>
        <v>0</v>
      </c>
      <c r="R18" s="197"/>
      <c r="S18" s="198"/>
      <c r="T18" s="154"/>
      <c r="U18" s="155"/>
      <c r="AA18" s="35"/>
      <c r="AB18" s="24"/>
      <c r="AC18" s="24"/>
      <c r="AD18" s="24"/>
      <c r="AE18" s="24"/>
      <c r="AF18" s="24"/>
      <c r="AG18" s="24"/>
      <c r="AH18" s="6"/>
    </row>
    <row r="19" spans="2:34" ht="16.5" customHeight="1">
      <c r="B19" s="148"/>
      <c r="C19" s="149"/>
      <c r="D19" s="195" t="s">
        <v>19</v>
      </c>
      <c r="E19" s="195"/>
      <c r="F19" s="33"/>
      <c r="G19" s="33"/>
      <c r="H19" s="33"/>
      <c r="I19" s="33"/>
      <c r="J19" s="33"/>
      <c r="K19" s="33"/>
      <c r="L19" s="33"/>
      <c r="M19" s="33"/>
      <c r="N19" s="196">
        <f t="shared" si="2"/>
        <v>0</v>
      </c>
      <c r="O19" s="196"/>
      <c r="P19" s="196"/>
      <c r="Q19" s="34">
        <f t="shared" si="3"/>
        <v>0</v>
      </c>
      <c r="R19" s="197"/>
      <c r="S19" s="198"/>
      <c r="T19" s="154"/>
      <c r="U19" s="155"/>
      <c r="AB19" s="24"/>
      <c r="AC19" s="24"/>
      <c r="AD19" s="24"/>
      <c r="AE19" s="24"/>
      <c r="AF19" s="24"/>
      <c r="AG19" s="24"/>
      <c r="AH19" s="6"/>
    </row>
    <row r="20" spans="2:34" ht="16.5" customHeight="1">
      <c r="B20" s="148"/>
      <c r="C20" s="149"/>
      <c r="D20" s="191" t="s">
        <v>20</v>
      </c>
      <c r="E20" s="191"/>
      <c r="F20" s="33"/>
      <c r="G20" s="33"/>
      <c r="H20" s="33"/>
      <c r="I20" s="33"/>
      <c r="J20" s="33"/>
      <c r="K20" s="33"/>
      <c r="L20" s="33"/>
      <c r="M20" s="33"/>
      <c r="N20" s="192">
        <f t="shared" si="2"/>
        <v>0</v>
      </c>
      <c r="O20" s="192"/>
      <c r="P20" s="192"/>
      <c r="Q20" s="36">
        <f t="shared" si="3"/>
        <v>0</v>
      </c>
      <c r="R20" s="193"/>
      <c r="S20" s="194"/>
      <c r="T20" s="154"/>
      <c r="U20" s="155"/>
      <c r="AB20" s="24"/>
      <c r="AC20" s="24"/>
      <c r="AD20" s="24"/>
      <c r="AE20" s="24"/>
      <c r="AF20" s="24"/>
      <c r="AG20" s="24"/>
      <c r="AH20" s="6"/>
    </row>
    <row r="21" spans="2:34" ht="16.5" customHeight="1" thickBot="1">
      <c r="B21" s="148"/>
      <c r="C21" s="149"/>
      <c r="D21" s="150" t="s">
        <v>21</v>
      </c>
      <c r="E21" s="150"/>
      <c r="F21" s="33"/>
      <c r="G21" s="33"/>
      <c r="H21" s="33"/>
      <c r="I21" s="33"/>
      <c r="J21" s="33"/>
      <c r="K21" s="33"/>
      <c r="L21" s="33"/>
      <c r="M21" s="33"/>
      <c r="N21" s="192">
        <f t="shared" si="2"/>
        <v>0</v>
      </c>
      <c r="O21" s="192"/>
      <c r="P21" s="192"/>
      <c r="Q21" s="36">
        <f t="shared" si="3"/>
        <v>0</v>
      </c>
      <c r="R21" s="152"/>
      <c r="S21" s="153"/>
      <c r="T21" s="228"/>
      <c r="U21" s="229"/>
      <c r="AB21" s="24"/>
      <c r="AC21" s="24"/>
      <c r="AD21" s="24"/>
      <c r="AE21" s="24"/>
      <c r="AF21" s="24"/>
      <c r="AG21" s="24"/>
      <c r="AH21" s="6"/>
    </row>
    <row r="22" spans="2:34" ht="17.25" customHeight="1" thickBot="1">
      <c r="B22" s="156" t="s">
        <v>22</v>
      </c>
      <c r="C22" s="157"/>
      <c r="D22" s="162" t="s">
        <v>23</v>
      </c>
      <c r="E22" s="163"/>
      <c r="F22" s="37"/>
      <c r="G22" s="38"/>
      <c r="H22" s="38"/>
      <c r="I22" s="38"/>
      <c r="J22" s="38"/>
      <c r="K22" s="38"/>
      <c r="L22" s="38"/>
      <c r="M22" s="38"/>
      <c r="N22" s="164">
        <f>SUM(N15:P21)</f>
        <v>0</v>
      </c>
      <c r="O22" s="165"/>
      <c r="P22" s="166"/>
      <c r="Q22" s="39">
        <f>SUM(Q15:Q21)</f>
        <v>0</v>
      </c>
      <c r="R22" s="164">
        <f>SUM(R15:S21)</f>
        <v>0</v>
      </c>
      <c r="S22" s="166"/>
      <c r="T22" s="167"/>
      <c r="U22" s="168"/>
      <c r="V22" s="24"/>
      <c r="AB22" s="24"/>
      <c r="AC22" s="24"/>
      <c r="AD22" s="24"/>
      <c r="AE22" s="24"/>
      <c r="AF22" s="24"/>
      <c r="AG22" s="24"/>
      <c r="AH22" s="6"/>
    </row>
    <row r="23" spans="2:34" ht="17.25" customHeight="1">
      <c r="B23" s="158"/>
      <c r="C23" s="159"/>
      <c r="D23" s="175" t="s">
        <v>24</v>
      </c>
      <c r="E23" s="176"/>
      <c r="F23" s="215"/>
      <c r="G23" s="216"/>
      <c r="H23" s="216"/>
      <c r="I23" s="217"/>
      <c r="J23" s="40"/>
      <c r="K23" s="40"/>
      <c r="L23" s="40"/>
      <c r="M23" s="40"/>
      <c r="N23" s="186">
        <f>IF(SUM(N15:P21)&gt;40,"40.00",SUM(N15:P21))</f>
        <v>0</v>
      </c>
      <c r="O23" s="186"/>
      <c r="P23" s="186"/>
      <c r="Q23" s="41">
        <f>IF(SUM(Q15:Q21)&gt;40,"40.00",SUM(Q15:Q21))</f>
        <v>0</v>
      </c>
      <c r="R23" s="187">
        <f>R22</f>
        <v>0</v>
      </c>
      <c r="S23" s="188"/>
      <c r="T23" s="189"/>
      <c r="U23" s="190"/>
      <c r="AB23" s="24"/>
      <c r="AC23" s="24"/>
      <c r="AD23" s="24"/>
      <c r="AE23" s="24"/>
      <c r="AF23" s="24"/>
      <c r="AG23" s="24"/>
      <c r="AH23" s="6"/>
    </row>
    <row r="24" spans="2:34" ht="17.25" customHeight="1">
      <c r="B24" s="158"/>
      <c r="C24" s="159"/>
      <c r="D24" s="139" t="s">
        <v>25</v>
      </c>
      <c r="E24" s="140"/>
      <c r="F24" s="218"/>
      <c r="G24" s="219"/>
      <c r="H24" s="219"/>
      <c r="I24" s="220"/>
      <c r="J24" s="42"/>
      <c r="K24" s="42"/>
      <c r="L24" s="42"/>
      <c r="M24" s="42"/>
      <c r="N24" s="169">
        <f>N22-N23</f>
        <v>0</v>
      </c>
      <c r="O24" s="169"/>
      <c r="P24" s="169"/>
      <c r="Q24" s="43">
        <f>Q22-Q23</f>
        <v>0</v>
      </c>
      <c r="R24" s="135"/>
      <c r="S24" s="136"/>
      <c r="T24" s="137"/>
      <c r="U24" s="138"/>
      <c r="AB24" s="24"/>
      <c r="AC24" s="24"/>
      <c r="AD24" s="24"/>
      <c r="AE24" s="24"/>
      <c r="AF24" s="24"/>
      <c r="AG24" s="24"/>
      <c r="AH24" s="6"/>
    </row>
    <row r="25" spans="2:34" ht="17.25" customHeight="1">
      <c r="B25" s="158"/>
      <c r="C25" s="159"/>
      <c r="D25" s="139" t="s">
        <v>26</v>
      </c>
      <c r="E25" s="140"/>
      <c r="F25" s="218"/>
      <c r="G25" s="219"/>
      <c r="H25" s="219"/>
      <c r="I25" s="220"/>
      <c r="J25" s="42"/>
      <c r="K25" s="42"/>
      <c r="L25" s="42"/>
      <c r="M25" s="42"/>
      <c r="N25" s="169">
        <f>N23+R23</f>
        <v>0</v>
      </c>
      <c r="O25" s="169"/>
      <c r="P25" s="169"/>
      <c r="Q25" s="43">
        <f>Q23+R23</f>
        <v>0</v>
      </c>
      <c r="R25" s="135"/>
      <c r="S25" s="136"/>
      <c r="T25" s="137"/>
      <c r="U25" s="138"/>
      <c r="W25" s="35"/>
      <c r="AB25" s="24"/>
      <c r="AC25" s="24"/>
      <c r="AD25" s="24"/>
      <c r="AE25" s="24"/>
      <c r="AF25" s="24"/>
      <c r="AG25" s="24"/>
      <c r="AH25" s="6"/>
    </row>
    <row r="26" spans="2:34" ht="17.25" customHeight="1" thickBot="1">
      <c r="B26" s="160"/>
      <c r="C26" s="161"/>
      <c r="D26" s="170" t="s">
        <v>27</v>
      </c>
      <c r="E26" s="171"/>
      <c r="F26" s="221"/>
      <c r="G26" s="222"/>
      <c r="H26" s="222"/>
      <c r="I26" s="223"/>
      <c r="J26" s="44"/>
      <c r="K26" s="44"/>
      <c r="L26" s="44"/>
      <c r="M26" s="44"/>
      <c r="N26" s="172"/>
      <c r="O26" s="172"/>
      <c r="P26" s="172"/>
      <c r="Q26" s="45"/>
      <c r="R26" s="152"/>
      <c r="S26" s="153"/>
      <c r="T26" s="173"/>
      <c r="U26" s="174"/>
      <c r="AB26" s="24"/>
      <c r="AC26" s="24"/>
      <c r="AD26" s="24"/>
      <c r="AE26" s="24"/>
      <c r="AF26" s="24"/>
      <c r="AG26" s="24"/>
      <c r="AH26" s="6"/>
    </row>
    <row r="27" spans="2:34" ht="8.25" customHeight="1" thickBot="1">
      <c r="B27" s="46"/>
      <c r="C27" s="47"/>
      <c r="D27" s="48"/>
      <c r="E27" s="48"/>
      <c r="F27" s="49"/>
      <c r="G27" s="48"/>
      <c r="H27" s="48"/>
      <c r="I27" s="48"/>
      <c r="J27" s="48"/>
      <c r="K27" s="48"/>
      <c r="L27" s="48"/>
      <c r="M27" s="48"/>
      <c r="N27" s="50"/>
      <c r="O27" s="50"/>
      <c r="P27" s="50"/>
      <c r="Q27" s="50"/>
      <c r="R27" s="51"/>
      <c r="S27" s="51"/>
      <c r="T27" s="52"/>
      <c r="U27" s="53"/>
      <c r="AB27" s="24"/>
      <c r="AC27" s="24"/>
      <c r="AD27" s="24"/>
      <c r="AE27" s="24"/>
      <c r="AF27" s="24"/>
      <c r="AG27" s="24"/>
      <c r="AH27" s="6"/>
    </row>
    <row r="28" spans="2:34" ht="23.25" customHeight="1">
      <c r="B28" s="204" t="s">
        <v>5</v>
      </c>
      <c r="C28" s="205"/>
      <c r="D28" s="206"/>
      <c r="E28" s="206"/>
      <c r="F28" s="20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7"/>
      <c r="S28" s="27"/>
      <c r="T28" s="27"/>
      <c r="U28" s="28"/>
      <c r="Z28" s="54"/>
      <c r="AA28" s="54"/>
      <c r="AB28" s="55"/>
      <c r="AC28" s="55"/>
      <c r="AD28" s="55"/>
      <c r="AE28" s="55"/>
      <c r="AF28" s="55"/>
      <c r="AG28" s="55"/>
      <c r="AH28" s="6"/>
    </row>
    <row r="29" spans="2:34" ht="16.5" customHeight="1">
      <c r="B29" s="209" t="s">
        <v>6</v>
      </c>
      <c r="C29" s="210"/>
      <c r="D29" s="191" t="s">
        <v>28</v>
      </c>
      <c r="E29" s="191"/>
      <c r="F29" s="211" t="s">
        <v>8</v>
      </c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10"/>
      <c r="R29" s="211" t="s">
        <v>9</v>
      </c>
      <c r="S29" s="210"/>
      <c r="T29" s="191" t="s">
        <v>10</v>
      </c>
      <c r="U29" s="199" t="s">
        <v>10</v>
      </c>
      <c r="AB29" s="24"/>
      <c r="AC29" s="24"/>
      <c r="AD29" s="24"/>
      <c r="AE29" s="24"/>
      <c r="AF29" s="24"/>
      <c r="AG29" s="24"/>
      <c r="AH29" s="6"/>
    </row>
    <row r="30" spans="2:34" ht="16.5" customHeight="1">
      <c r="B30" s="200"/>
      <c r="C30" s="149"/>
      <c r="D30" s="191"/>
      <c r="E30" s="191"/>
      <c r="F30" s="30" t="s">
        <v>11</v>
      </c>
      <c r="G30" s="30" t="s">
        <v>12</v>
      </c>
      <c r="H30" s="31" t="s">
        <v>11</v>
      </c>
      <c r="I30" s="31" t="s">
        <v>12</v>
      </c>
      <c r="J30" s="30" t="s">
        <v>11</v>
      </c>
      <c r="K30" s="31" t="s">
        <v>12</v>
      </c>
      <c r="L30" s="30" t="s">
        <v>11</v>
      </c>
      <c r="M30" s="30" t="s">
        <v>12</v>
      </c>
      <c r="N30" s="201" t="s">
        <v>13</v>
      </c>
      <c r="O30" s="201" t="s">
        <v>12</v>
      </c>
      <c r="P30" s="201" t="s">
        <v>11</v>
      </c>
      <c r="Q30" s="32" t="s">
        <v>13</v>
      </c>
      <c r="R30" s="202"/>
      <c r="S30" s="203"/>
      <c r="T30" s="191"/>
      <c r="U30" s="199"/>
      <c r="AB30" s="24"/>
      <c r="AC30" s="24"/>
      <c r="AD30" s="24"/>
      <c r="AE30" s="24"/>
      <c r="AF30" s="24"/>
      <c r="AG30" s="24"/>
      <c r="AH30" s="6"/>
    </row>
    <row r="31" spans="2:34" ht="16.5" customHeight="1">
      <c r="B31" s="148"/>
      <c r="C31" s="149"/>
      <c r="D31" s="195" t="s">
        <v>14</v>
      </c>
      <c r="E31" s="195"/>
      <c r="F31" s="33"/>
      <c r="G31" s="33"/>
      <c r="H31" s="33"/>
      <c r="I31" s="33"/>
      <c r="J31" s="33"/>
      <c r="K31" s="33"/>
      <c r="L31" s="33"/>
      <c r="M31" s="33"/>
      <c r="N31" s="225">
        <f t="shared" ref="N31:N37" si="4">(G31-F31)*24+(I31-H31)*24+(K31-J31)*24+(M31-L31)*24</f>
        <v>0</v>
      </c>
      <c r="O31" s="226"/>
      <c r="P31" s="227"/>
      <c r="Q31" s="34">
        <f t="shared" ref="Q31:Q37" si="5">IF(N31-TRUNC(N31)&gt;0.87,TRUNC(N31)+1,IF(N31-TRUNC(N31)&gt;0.62,TRUNC(N31)+0.75,IF(N31-TRUNC(N31)&gt;0.37,TRUNC(N31)+0.5,IF(N31-TRUNC(N31)&gt;0.12,TRUNC(N31)+0.25,IF(N31-TRUNC(N31)&lt;0.13,TRUNC(N31))))))</f>
        <v>0</v>
      </c>
      <c r="R31" s="197"/>
      <c r="S31" s="198"/>
      <c r="T31" s="154"/>
      <c r="U31" s="155"/>
      <c r="AB31" s="24"/>
      <c r="AC31" s="24"/>
      <c r="AD31" s="24"/>
      <c r="AE31" s="24"/>
      <c r="AF31" s="24"/>
      <c r="AG31" s="24"/>
      <c r="AH31" s="6"/>
    </row>
    <row r="32" spans="2:34" ht="16.5" customHeight="1">
      <c r="B32" s="148"/>
      <c r="C32" s="149"/>
      <c r="D32" s="195" t="s">
        <v>15</v>
      </c>
      <c r="E32" s="195"/>
      <c r="F32" s="33"/>
      <c r="G32" s="33"/>
      <c r="H32" s="33"/>
      <c r="I32" s="33"/>
      <c r="J32" s="33"/>
      <c r="K32" s="33"/>
      <c r="L32" s="33"/>
      <c r="M32" s="33"/>
      <c r="N32" s="225">
        <f t="shared" si="4"/>
        <v>0</v>
      </c>
      <c r="O32" s="226"/>
      <c r="P32" s="227"/>
      <c r="Q32" s="34">
        <f t="shared" si="5"/>
        <v>0</v>
      </c>
      <c r="R32" s="197"/>
      <c r="S32" s="198"/>
      <c r="T32" s="154"/>
      <c r="U32" s="155"/>
      <c r="AB32" s="24"/>
      <c r="AC32" s="24"/>
      <c r="AD32" s="24"/>
      <c r="AE32" s="24"/>
      <c r="AF32" s="24"/>
      <c r="AG32" s="24"/>
      <c r="AH32" s="6"/>
    </row>
    <row r="33" spans="2:34" ht="16.5" customHeight="1">
      <c r="B33" s="148"/>
      <c r="C33" s="149"/>
      <c r="D33" s="195" t="s">
        <v>16</v>
      </c>
      <c r="E33" s="195"/>
      <c r="F33" s="33"/>
      <c r="G33" s="33"/>
      <c r="H33" s="33"/>
      <c r="I33" s="33"/>
      <c r="J33" s="33"/>
      <c r="K33" s="33"/>
      <c r="L33" s="33"/>
      <c r="M33" s="33"/>
      <c r="N33" s="225">
        <f t="shared" si="4"/>
        <v>0</v>
      </c>
      <c r="O33" s="226"/>
      <c r="P33" s="227"/>
      <c r="Q33" s="34">
        <f t="shared" si="5"/>
        <v>0</v>
      </c>
      <c r="R33" s="197"/>
      <c r="S33" s="198"/>
      <c r="T33" s="154"/>
      <c r="U33" s="155"/>
      <c r="AB33" s="24"/>
      <c r="AC33" s="24"/>
      <c r="AD33" s="24"/>
      <c r="AE33" s="24"/>
      <c r="AF33" s="24"/>
      <c r="AG33" s="24"/>
      <c r="AH33" s="6"/>
    </row>
    <row r="34" spans="2:34" ht="16.5" customHeight="1">
      <c r="B34" s="148"/>
      <c r="C34" s="149"/>
      <c r="D34" s="191" t="s">
        <v>18</v>
      </c>
      <c r="E34" s="191"/>
      <c r="F34" s="33"/>
      <c r="G34" s="33"/>
      <c r="H34" s="33"/>
      <c r="I34" s="33"/>
      <c r="J34" s="33"/>
      <c r="K34" s="33"/>
      <c r="L34" s="33"/>
      <c r="M34" s="33"/>
      <c r="N34" s="135">
        <f t="shared" si="4"/>
        <v>0</v>
      </c>
      <c r="O34" s="224"/>
      <c r="P34" s="136"/>
      <c r="Q34" s="36">
        <f t="shared" si="5"/>
        <v>0</v>
      </c>
      <c r="R34" s="193"/>
      <c r="S34" s="194"/>
      <c r="T34" s="154"/>
      <c r="U34" s="155"/>
    </row>
    <row r="35" spans="2:34" ht="16.5" customHeight="1">
      <c r="B35" s="148"/>
      <c r="C35" s="149"/>
      <c r="D35" s="191" t="s">
        <v>19</v>
      </c>
      <c r="E35" s="191"/>
      <c r="F35" s="33"/>
      <c r="G35" s="33"/>
      <c r="H35" s="33"/>
      <c r="I35" s="33"/>
      <c r="J35" s="33"/>
      <c r="K35" s="33"/>
      <c r="L35" s="33"/>
      <c r="M35" s="33"/>
      <c r="N35" s="135">
        <f t="shared" si="4"/>
        <v>0</v>
      </c>
      <c r="O35" s="224"/>
      <c r="P35" s="136"/>
      <c r="Q35" s="36">
        <f t="shared" si="5"/>
        <v>0</v>
      </c>
      <c r="R35" s="193"/>
      <c r="S35" s="194"/>
      <c r="T35" s="154"/>
      <c r="U35" s="155"/>
    </row>
    <row r="36" spans="2:34" ht="16.5" customHeight="1">
      <c r="B36" s="148"/>
      <c r="C36" s="149"/>
      <c r="D36" s="191" t="s">
        <v>20</v>
      </c>
      <c r="E36" s="191"/>
      <c r="F36" s="33"/>
      <c r="G36" s="33"/>
      <c r="H36" s="33"/>
      <c r="I36" s="33"/>
      <c r="J36" s="33"/>
      <c r="K36" s="33"/>
      <c r="L36" s="33"/>
      <c r="M36" s="33"/>
      <c r="N36" s="135">
        <f t="shared" si="4"/>
        <v>0</v>
      </c>
      <c r="O36" s="224"/>
      <c r="P36" s="136"/>
      <c r="Q36" s="36">
        <f t="shared" si="5"/>
        <v>0</v>
      </c>
      <c r="R36" s="193"/>
      <c r="S36" s="194"/>
      <c r="T36" s="154"/>
      <c r="U36" s="155"/>
    </row>
    <row r="37" spans="2:34" ht="16.5" customHeight="1" thickBot="1">
      <c r="B37" s="148"/>
      <c r="C37" s="149"/>
      <c r="D37" s="150" t="s">
        <v>21</v>
      </c>
      <c r="E37" s="150"/>
      <c r="F37" s="33"/>
      <c r="G37" s="33"/>
      <c r="H37" s="33"/>
      <c r="I37" s="33"/>
      <c r="J37" s="33"/>
      <c r="K37" s="33"/>
      <c r="L37" s="33"/>
      <c r="M37" s="33"/>
      <c r="N37" s="212">
        <f t="shared" si="4"/>
        <v>0</v>
      </c>
      <c r="O37" s="213"/>
      <c r="P37" s="214"/>
      <c r="Q37" s="56">
        <f t="shared" si="5"/>
        <v>0</v>
      </c>
      <c r="R37" s="152"/>
      <c r="S37" s="153"/>
      <c r="T37" s="154"/>
      <c r="U37" s="155"/>
    </row>
    <row r="38" spans="2:34" ht="16.5" customHeight="1" thickBot="1">
      <c r="B38" s="156" t="s">
        <v>22</v>
      </c>
      <c r="C38" s="157"/>
      <c r="D38" s="162" t="s">
        <v>23</v>
      </c>
      <c r="E38" s="163"/>
      <c r="F38" s="37"/>
      <c r="G38" s="38"/>
      <c r="H38" s="38"/>
      <c r="I38" s="38"/>
      <c r="J38" s="38"/>
      <c r="K38" s="38"/>
      <c r="L38" s="38"/>
      <c r="M38" s="38"/>
      <c r="N38" s="164">
        <f>SUM(N31:P37)</f>
        <v>0</v>
      </c>
      <c r="O38" s="165"/>
      <c r="P38" s="166"/>
      <c r="Q38" s="39">
        <f>SUM(Q31:Q37)</f>
        <v>0</v>
      </c>
      <c r="R38" s="164">
        <f>SUM(R31:S37)</f>
        <v>0</v>
      </c>
      <c r="S38" s="166"/>
      <c r="T38" s="167"/>
      <c r="U38" s="168"/>
    </row>
    <row r="39" spans="2:34" ht="16.5" customHeight="1">
      <c r="B39" s="158"/>
      <c r="C39" s="159"/>
      <c r="D39" s="175" t="s">
        <v>24</v>
      </c>
      <c r="E39" s="176"/>
      <c r="F39" s="215"/>
      <c r="G39" s="216"/>
      <c r="H39" s="216"/>
      <c r="I39" s="217"/>
      <c r="J39" s="40"/>
      <c r="K39" s="40"/>
      <c r="L39" s="40"/>
      <c r="M39" s="40"/>
      <c r="N39" s="186">
        <f>IF(SUM(N31:P37)&gt;40,"40.00",SUM(N31:P37))</f>
        <v>0</v>
      </c>
      <c r="O39" s="186"/>
      <c r="P39" s="186"/>
      <c r="Q39" s="41">
        <f>IF(SUM(Q31:Q37)&gt;40,"40.00",SUM(Q31:Q37))</f>
        <v>0</v>
      </c>
      <c r="R39" s="187">
        <f>R38</f>
        <v>0</v>
      </c>
      <c r="S39" s="188"/>
      <c r="T39" s="189"/>
      <c r="U39" s="190"/>
    </row>
    <row r="40" spans="2:34" ht="16.5" customHeight="1">
      <c r="B40" s="158"/>
      <c r="C40" s="159"/>
      <c r="D40" s="139" t="s">
        <v>25</v>
      </c>
      <c r="E40" s="140"/>
      <c r="F40" s="218"/>
      <c r="G40" s="219"/>
      <c r="H40" s="219"/>
      <c r="I40" s="220"/>
      <c r="J40" s="42"/>
      <c r="K40" s="42"/>
      <c r="L40" s="42"/>
      <c r="M40" s="42"/>
      <c r="N40" s="169">
        <f>N38-N39</f>
        <v>0</v>
      </c>
      <c r="O40" s="169"/>
      <c r="P40" s="169"/>
      <c r="Q40" s="43">
        <f>Q38-Q39</f>
        <v>0</v>
      </c>
      <c r="R40" s="135"/>
      <c r="S40" s="136"/>
      <c r="T40" s="137"/>
      <c r="U40" s="138"/>
      <c r="V40" s="57"/>
      <c r="W40" s="57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2:34" ht="16.5" customHeight="1">
      <c r="B41" s="158"/>
      <c r="C41" s="159"/>
      <c r="D41" s="139" t="s">
        <v>26</v>
      </c>
      <c r="E41" s="140"/>
      <c r="F41" s="218"/>
      <c r="G41" s="219"/>
      <c r="H41" s="219"/>
      <c r="I41" s="220"/>
      <c r="J41" s="42"/>
      <c r="K41" s="42"/>
      <c r="L41" s="42"/>
      <c r="M41" s="42"/>
      <c r="N41" s="169">
        <f>N39+R39</f>
        <v>0</v>
      </c>
      <c r="O41" s="169"/>
      <c r="P41" s="169"/>
      <c r="Q41" s="43">
        <f>Q38+R39-Q40</f>
        <v>0</v>
      </c>
      <c r="R41" s="135"/>
      <c r="S41" s="136"/>
      <c r="T41" s="137"/>
      <c r="U41" s="138"/>
      <c r="V41" s="57"/>
      <c r="W41" s="57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2:34" ht="16.5" customHeight="1" thickBot="1">
      <c r="B42" s="160"/>
      <c r="C42" s="161"/>
      <c r="D42" s="170" t="s">
        <v>27</v>
      </c>
      <c r="E42" s="171"/>
      <c r="F42" s="221"/>
      <c r="G42" s="222"/>
      <c r="H42" s="222"/>
      <c r="I42" s="223"/>
      <c r="J42" s="44"/>
      <c r="K42" s="44"/>
      <c r="L42" s="44"/>
      <c r="M42" s="44"/>
      <c r="N42" s="172"/>
      <c r="O42" s="172"/>
      <c r="P42" s="172"/>
      <c r="Q42" s="45"/>
      <c r="R42" s="212"/>
      <c r="S42" s="214"/>
      <c r="T42" s="173"/>
      <c r="U42" s="174"/>
      <c r="V42" s="57"/>
      <c r="W42" s="57"/>
      <c r="X42" s="58" t="s">
        <v>29</v>
      </c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4" ht="8.25" customHeight="1" thickBot="1">
      <c r="B43" s="46"/>
      <c r="C43" s="47"/>
      <c r="D43" s="48"/>
      <c r="E43" s="48"/>
      <c r="F43" s="49"/>
      <c r="G43" s="48"/>
      <c r="H43" s="48"/>
      <c r="I43" s="48"/>
      <c r="J43" s="48"/>
      <c r="K43" s="48"/>
      <c r="L43" s="48"/>
      <c r="M43" s="48"/>
      <c r="N43" s="50"/>
      <c r="O43" s="50"/>
      <c r="P43" s="50"/>
      <c r="Q43" s="50"/>
      <c r="R43" s="51"/>
      <c r="S43" s="51"/>
      <c r="T43" s="52"/>
      <c r="U43" s="53"/>
      <c r="V43" s="57"/>
      <c r="W43" s="57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2:34" ht="23.25" customHeight="1">
      <c r="B44" s="204" t="s">
        <v>5</v>
      </c>
      <c r="C44" s="205"/>
      <c r="D44" s="206"/>
      <c r="E44" s="206"/>
      <c r="F44" s="207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7"/>
      <c r="S44" s="27"/>
      <c r="T44" s="27"/>
      <c r="U44" s="28"/>
      <c r="V44" s="57"/>
      <c r="W44" s="57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2:34" ht="16.5" customHeight="1">
      <c r="B45" s="209" t="s">
        <v>6</v>
      </c>
      <c r="C45" s="210"/>
      <c r="D45" s="191" t="s">
        <v>30</v>
      </c>
      <c r="E45" s="191"/>
      <c r="F45" s="211" t="s">
        <v>8</v>
      </c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10"/>
      <c r="R45" s="211" t="s">
        <v>9</v>
      </c>
      <c r="S45" s="210"/>
      <c r="T45" s="191" t="s">
        <v>10</v>
      </c>
      <c r="U45" s="199"/>
      <c r="V45" s="57"/>
      <c r="W45" s="57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2:34" ht="16.5" customHeight="1">
      <c r="B46" s="200"/>
      <c r="C46" s="149"/>
      <c r="D46" s="191"/>
      <c r="E46" s="191"/>
      <c r="F46" s="30" t="s">
        <v>11</v>
      </c>
      <c r="G46" s="30" t="s">
        <v>12</v>
      </c>
      <c r="H46" s="31" t="s">
        <v>11</v>
      </c>
      <c r="I46" s="31" t="s">
        <v>12</v>
      </c>
      <c r="J46" s="30" t="s">
        <v>11</v>
      </c>
      <c r="K46" s="31" t="s">
        <v>12</v>
      </c>
      <c r="L46" s="30" t="s">
        <v>11</v>
      </c>
      <c r="M46" s="30" t="s">
        <v>12</v>
      </c>
      <c r="N46" s="201" t="s">
        <v>13</v>
      </c>
      <c r="O46" s="201" t="s">
        <v>12</v>
      </c>
      <c r="P46" s="201" t="s">
        <v>11</v>
      </c>
      <c r="Q46" s="32" t="s">
        <v>13</v>
      </c>
      <c r="R46" s="202"/>
      <c r="S46" s="203"/>
      <c r="T46" s="191"/>
      <c r="U46" s="199"/>
      <c r="AA46" s="58"/>
      <c r="AB46" s="58"/>
      <c r="AC46" s="58"/>
      <c r="AD46" s="58"/>
      <c r="AE46" s="58"/>
      <c r="AF46" s="58"/>
      <c r="AG46" s="58"/>
    </row>
    <row r="47" spans="2:34" ht="16.5" customHeight="1">
      <c r="B47" s="148"/>
      <c r="C47" s="149"/>
      <c r="D47" s="195" t="s">
        <v>14</v>
      </c>
      <c r="E47" s="195"/>
      <c r="F47" s="33"/>
      <c r="G47" s="33"/>
      <c r="H47" s="33"/>
      <c r="I47" s="33"/>
      <c r="J47" s="33"/>
      <c r="K47" s="33"/>
      <c r="L47" s="33"/>
      <c r="M47" s="33"/>
      <c r="N47" s="196">
        <f t="shared" ref="N47:N53" si="6">(G47-F47)*24+(I47-H47)*24+(K47-J47)*24+(M47-L47)*24</f>
        <v>0</v>
      </c>
      <c r="O47" s="196"/>
      <c r="P47" s="196"/>
      <c r="Q47" s="34">
        <f t="shared" ref="Q47:Q53" si="7">IF(N47-TRUNC(N47)&gt;0.87,TRUNC(N47)+1,IF(N47-TRUNC(N47)&gt;0.62,TRUNC(N47)+0.75,IF(N47-TRUNC(N47)&gt;0.37,TRUNC(N47)+0.5,IF(N47-TRUNC(N47)&gt;0.12,TRUNC(N47)+0.25,IF(N47-TRUNC(N47)&lt;0.13,TRUNC(N47))))))</f>
        <v>0</v>
      </c>
      <c r="R47" s="197"/>
      <c r="S47" s="198"/>
      <c r="T47" s="154"/>
      <c r="U47" s="155"/>
      <c r="AA47" s="58"/>
      <c r="AB47" s="58"/>
      <c r="AC47" s="58"/>
      <c r="AD47" s="58"/>
      <c r="AE47" s="58"/>
      <c r="AF47" s="58"/>
      <c r="AG47" s="58"/>
    </row>
    <row r="48" spans="2:34" ht="16.5" customHeight="1">
      <c r="B48" s="148"/>
      <c r="C48" s="149"/>
      <c r="D48" s="195" t="s">
        <v>15</v>
      </c>
      <c r="E48" s="195"/>
      <c r="F48" s="33"/>
      <c r="G48" s="33"/>
      <c r="H48" s="33"/>
      <c r="I48" s="33"/>
      <c r="J48" s="33"/>
      <c r="K48" s="33"/>
      <c r="L48" s="33"/>
      <c r="M48" s="33"/>
      <c r="N48" s="196">
        <f t="shared" si="6"/>
        <v>0</v>
      </c>
      <c r="O48" s="196"/>
      <c r="P48" s="196"/>
      <c r="Q48" s="34">
        <f t="shared" si="7"/>
        <v>0</v>
      </c>
      <c r="R48" s="197"/>
      <c r="S48" s="198"/>
      <c r="T48" s="154"/>
      <c r="U48" s="155"/>
      <c r="AA48" s="58"/>
      <c r="AB48" s="58"/>
      <c r="AC48" s="58"/>
      <c r="AD48" s="58"/>
      <c r="AE48" s="58"/>
      <c r="AF48" s="58"/>
      <c r="AG48" s="58"/>
    </row>
    <row r="49" spans="2:33" ht="16.5" customHeight="1">
      <c r="B49" s="148"/>
      <c r="C49" s="149"/>
      <c r="D49" s="191" t="s">
        <v>16</v>
      </c>
      <c r="E49" s="191"/>
      <c r="F49" s="33"/>
      <c r="G49" s="33"/>
      <c r="H49" s="33"/>
      <c r="I49" s="33"/>
      <c r="J49" s="33"/>
      <c r="K49" s="33"/>
      <c r="L49" s="33"/>
      <c r="M49" s="33"/>
      <c r="N49" s="192">
        <f t="shared" si="6"/>
        <v>0</v>
      </c>
      <c r="O49" s="192"/>
      <c r="P49" s="192"/>
      <c r="Q49" s="36">
        <f t="shared" si="7"/>
        <v>0</v>
      </c>
      <c r="R49" s="193"/>
      <c r="S49" s="194"/>
      <c r="T49" s="154"/>
      <c r="U49" s="155"/>
      <c r="AA49" s="58"/>
      <c r="AB49" s="58"/>
      <c r="AC49" s="58"/>
      <c r="AD49" s="58"/>
      <c r="AE49" s="58"/>
      <c r="AF49" s="58"/>
      <c r="AG49" s="58"/>
    </row>
    <row r="50" spans="2:33" ht="16.5" customHeight="1">
      <c r="B50" s="148"/>
      <c r="C50" s="149"/>
      <c r="D50" s="191" t="s">
        <v>18</v>
      </c>
      <c r="E50" s="191"/>
      <c r="F50" s="33"/>
      <c r="G50" s="33"/>
      <c r="H50" s="33"/>
      <c r="I50" s="33"/>
      <c r="J50" s="33"/>
      <c r="K50" s="33"/>
      <c r="L50" s="33"/>
      <c r="M50" s="33"/>
      <c r="N50" s="192">
        <f t="shared" si="6"/>
        <v>0</v>
      </c>
      <c r="O50" s="192"/>
      <c r="P50" s="192"/>
      <c r="Q50" s="36">
        <f t="shared" si="7"/>
        <v>0</v>
      </c>
      <c r="R50" s="193"/>
      <c r="S50" s="194"/>
      <c r="T50" s="154"/>
      <c r="U50" s="155"/>
      <c r="AA50" s="58"/>
      <c r="AB50" s="58"/>
      <c r="AC50" s="58"/>
      <c r="AD50" s="58"/>
      <c r="AE50" s="58"/>
      <c r="AF50" s="58"/>
      <c r="AG50" s="58"/>
    </row>
    <row r="51" spans="2:33" ht="16.5" customHeight="1">
      <c r="B51" s="148"/>
      <c r="C51" s="149"/>
      <c r="D51" s="191" t="s">
        <v>19</v>
      </c>
      <c r="E51" s="191"/>
      <c r="F51" s="33"/>
      <c r="G51" s="33"/>
      <c r="H51" s="33"/>
      <c r="I51" s="33"/>
      <c r="J51" s="33"/>
      <c r="K51" s="33"/>
      <c r="L51" s="33"/>
      <c r="M51" s="33"/>
      <c r="N51" s="192">
        <f t="shared" si="6"/>
        <v>0</v>
      </c>
      <c r="O51" s="192"/>
      <c r="P51" s="192"/>
      <c r="Q51" s="36">
        <f t="shared" si="7"/>
        <v>0</v>
      </c>
      <c r="R51" s="193"/>
      <c r="S51" s="194"/>
      <c r="T51" s="154"/>
      <c r="U51" s="155"/>
      <c r="AA51" s="58"/>
      <c r="AB51" s="58"/>
      <c r="AC51" s="58"/>
      <c r="AD51" s="58"/>
      <c r="AE51" s="58"/>
      <c r="AF51" s="58"/>
      <c r="AG51" s="58"/>
    </row>
    <row r="52" spans="2:33" ht="16.5" customHeight="1">
      <c r="B52" s="148"/>
      <c r="C52" s="149"/>
      <c r="D52" s="191" t="s">
        <v>20</v>
      </c>
      <c r="E52" s="191"/>
      <c r="F52" s="33"/>
      <c r="G52" s="33"/>
      <c r="H52" s="33"/>
      <c r="I52" s="33"/>
      <c r="J52" s="33"/>
      <c r="K52" s="33"/>
      <c r="L52" s="33"/>
      <c r="M52" s="33"/>
      <c r="N52" s="192">
        <f t="shared" si="6"/>
        <v>0</v>
      </c>
      <c r="O52" s="192"/>
      <c r="P52" s="192"/>
      <c r="Q52" s="36">
        <f t="shared" si="7"/>
        <v>0</v>
      </c>
      <c r="R52" s="193"/>
      <c r="S52" s="194"/>
      <c r="T52" s="154"/>
      <c r="U52" s="155"/>
      <c r="AA52" s="58"/>
      <c r="AB52" s="58"/>
      <c r="AC52" s="58"/>
      <c r="AD52" s="58"/>
      <c r="AE52" s="58"/>
      <c r="AF52" s="58"/>
      <c r="AG52" s="58"/>
    </row>
    <row r="53" spans="2:33" ht="16.5" customHeight="1" thickBot="1">
      <c r="B53" s="148"/>
      <c r="C53" s="149"/>
      <c r="D53" s="150" t="s">
        <v>21</v>
      </c>
      <c r="E53" s="150"/>
      <c r="F53" s="33"/>
      <c r="G53" s="33"/>
      <c r="H53" s="33"/>
      <c r="I53" s="33"/>
      <c r="J53" s="33"/>
      <c r="K53" s="33"/>
      <c r="L53" s="33"/>
      <c r="M53" s="33"/>
      <c r="N53" s="151">
        <f t="shared" si="6"/>
        <v>0</v>
      </c>
      <c r="O53" s="151"/>
      <c r="P53" s="151"/>
      <c r="Q53" s="56">
        <f t="shared" si="7"/>
        <v>0</v>
      </c>
      <c r="R53" s="152"/>
      <c r="S53" s="153"/>
      <c r="T53" s="154"/>
      <c r="U53" s="155"/>
      <c r="AA53" s="58"/>
      <c r="AB53" s="58"/>
      <c r="AC53" s="58"/>
      <c r="AD53" s="58"/>
      <c r="AE53" s="58"/>
      <c r="AF53" s="58"/>
      <c r="AG53" s="58"/>
    </row>
    <row r="54" spans="2:33" ht="16.5" customHeight="1" thickBot="1">
      <c r="B54" s="156" t="s">
        <v>22</v>
      </c>
      <c r="C54" s="157"/>
      <c r="D54" s="162" t="s">
        <v>23</v>
      </c>
      <c r="E54" s="163"/>
      <c r="F54" s="37"/>
      <c r="G54" s="38"/>
      <c r="H54" s="38"/>
      <c r="I54" s="38"/>
      <c r="J54" s="38"/>
      <c r="K54" s="38"/>
      <c r="L54" s="38"/>
      <c r="M54" s="38"/>
      <c r="N54" s="164">
        <f>SUM(N47:P53)</f>
        <v>0</v>
      </c>
      <c r="O54" s="165"/>
      <c r="P54" s="166"/>
      <c r="Q54" s="39">
        <f>SUM(Q47:Q53)</f>
        <v>0</v>
      </c>
      <c r="R54" s="164">
        <f>SUM(R47:S53)</f>
        <v>0</v>
      </c>
      <c r="S54" s="166"/>
      <c r="T54" s="167"/>
      <c r="U54" s="168"/>
      <c r="AA54" s="58"/>
      <c r="AB54" s="58"/>
      <c r="AC54" s="58"/>
      <c r="AD54" s="58"/>
      <c r="AE54" s="58"/>
      <c r="AF54" s="58"/>
      <c r="AG54" s="58"/>
    </row>
    <row r="55" spans="2:33" ht="16.5" customHeight="1">
      <c r="B55" s="158"/>
      <c r="C55" s="159"/>
      <c r="D55" s="175" t="s">
        <v>24</v>
      </c>
      <c r="E55" s="176"/>
      <c r="F55" s="177"/>
      <c r="G55" s="178"/>
      <c r="H55" s="178"/>
      <c r="I55" s="179"/>
      <c r="J55" s="40"/>
      <c r="K55" s="40"/>
      <c r="L55" s="40"/>
      <c r="M55" s="40"/>
      <c r="N55" s="186">
        <f>IF(SUM(N47:P53)&gt;40,"40.00",SUM(N47:P53))</f>
        <v>0</v>
      </c>
      <c r="O55" s="186"/>
      <c r="P55" s="186"/>
      <c r="Q55" s="41">
        <f>IF(SUM(Q47:Q53)&gt;40,"40.00",SUM(Q47:Q53))</f>
        <v>0</v>
      </c>
      <c r="R55" s="187">
        <f>R54</f>
        <v>0</v>
      </c>
      <c r="S55" s="188"/>
      <c r="T55" s="189"/>
      <c r="U55" s="190"/>
      <c r="AA55" s="58"/>
      <c r="AB55" s="58"/>
      <c r="AC55" s="58"/>
      <c r="AD55" s="58"/>
      <c r="AE55" s="58"/>
      <c r="AF55" s="58"/>
      <c r="AG55" s="58"/>
    </row>
    <row r="56" spans="2:33" ht="16.5" customHeight="1">
      <c r="B56" s="158"/>
      <c r="C56" s="159"/>
      <c r="D56" s="139" t="s">
        <v>25</v>
      </c>
      <c r="E56" s="140"/>
      <c r="F56" s="180"/>
      <c r="G56" s="181"/>
      <c r="H56" s="181"/>
      <c r="I56" s="182"/>
      <c r="J56" s="42"/>
      <c r="K56" s="42"/>
      <c r="L56" s="42"/>
      <c r="M56" s="42"/>
      <c r="N56" s="169">
        <f>N54-N55</f>
        <v>0</v>
      </c>
      <c r="O56" s="169"/>
      <c r="P56" s="169"/>
      <c r="Q56" s="43">
        <f>Q54-Q55</f>
        <v>0</v>
      </c>
      <c r="R56" s="135"/>
      <c r="S56" s="136"/>
      <c r="T56" s="137"/>
      <c r="U56" s="138"/>
      <c r="AA56" s="58"/>
      <c r="AB56" s="58"/>
      <c r="AC56" s="58"/>
      <c r="AD56" s="58"/>
      <c r="AE56" s="58"/>
      <c r="AF56" s="58"/>
      <c r="AG56" s="58"/>
    </row>
    <row r="57" spans="2:33" ht="16.5" customHeight="1">
      <c r="B57" s="158"/>
      <c r="C57" s="159"/>
      <c r="D57" s="139" t="s">
        <v>26</v>
      </c>
      <c r="E57" s="140"/>
      <c r="F57" s="180"/>
      <c r="G57" s="181"/>
      <c r="H57" s="181"/>
      <c r="I57" s="182"/>
      <c r="J57" s="42"/>
      <c r="K57" s="42"/>
      <c r="L57" s="42"/>
      <c r="M57" s="42"/>
      <c r="N57" s="169">
        <f>N55+R55</f>
        <v>0</v>
      </c>
      <c r="O57" s="169"/>
      <c r="P57" s="169"/>
      <c r="Q57" s="43">
        <f>Q55+R55</f>
        <v>0</v>
      </c>
      <c r="R57" s="135"/>
      <c r="S57" s="136"/>
      <c r="T57" s="137"/>
      <c r="U57" s="138"/>
      <c r="AA57" s="58"/>
      <c r="AB57" s="58"/>
      <c r="AC57" s="58"/>
      <c r="AD57" s="58"/>
      <c r="AE57" s="58"/>
      <c r="AF57" s="58"/>
      <c r="AG57" s="58"/>
    </row>
    <row r="58" spans="2:33" ht="16.5" customHeight="1" thickBot="1">
      <c r="B58" s="160"/>
      <c r="C58" s="161"/>
      <c r="D58" s="170" t="s">
        <v>27</v>
      </c>
      <c r="E58" s="171"/>
      <c r="F58" s="183"/>
      <c r="G58" s="184"/>
      <c r="H58" s="184"/>
      <c r="I58" s="185"/>
      <c r="J58" s="44"/>
      <c r="K58" s="44"/>
      <c r="L58" s="44"/>
      <c r="M58" s="44"/>
      <c r="N58" s="172"/>
      <c r="O58" s="172"/>
      <c r="P58" s="172"/>
      <c r="Q58" s="45"/>
      <c r="R58" s="152"/>
      <c r="S58" s="153"/>
      <c r="T58" s="173"/>
      <c r="U58" s="174"/>
      <c r="AA58" s="58"/>
      <c r="AB58" s="58"/>
      <c r="AC58" s="58"/>
      <c r="AD58" s="58"/>
      <c r="AE58" s="58"/>
      <c r="AF58" s="58"/>
      <c r="AG58" s="58"/>
    </row>
    <row r="59" spans="2:33" ht="18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46" t="s">
        <v>31</v>
      </c>
      <c r="O59" s="146"/>
      <c r="P59" s="146"/>
      <c r="Q59" s="146"/>
      <c r="R59" s="146"/>
      <c r="S59" s="146"/>
      <c r="T59" s="146"/>
      <c r="U59" s="146"/>
      <c r="AA59" s="58"/>
      <c r="AB59" s="58"/>
      <c r="AC59" s="58"/>
      <c r="AD59" s="58"/>
      <c r="AE59" s="58"/>
      <c r="AF59" s="58"/>
      <c r="AG59" s="58"/>
    </row>
    <row r="60" spans="2:33" ht="15.75">
      <c r="B60" s="60" t="s">
        <v>32</v>
      </c>
      <c r="C60" s="24"/>
      <c r="D60" s="61"/>
      <c r="E60" s="62"/>
      <c r="F60" s="24"/>
      <c r="G60" s="24"/>
      <c r="H60" s="24"/>
      <c r="I60" s="62"/>
      <c r="J60" s="62"/>
      <c r="K60" s="62"/>
      <c r="L60" s="62"/>
      <c r="M60" s="62"/>
      <c r="N60" s="142" t="s">
        <v>33</v>
      </c>
      <c r="O60" s="142"/>
      <c r="P60" s="142"/>
      <c r="Q60" s="142"/>
      <c r="R60" s="142"/>
      <c r="S60" s="142"/>
      <c r="T60" s="147">
        <f>SUM(Q57,Q41,Q25)-T61</f>
        <v>0</v>
      </c>
      <c r="U60" s="147"/>
      <c r="X60" s="24"/>
      <c r="Y60" s="24"/>
      <c r="Z60" s="24"/>
      <c r="AA60" s="63"/>
      <c r="AB60" s="63"/>
      <c r="AC60" s="63"/>
      <c r="AD60" s="63"/>
      <c r="AE60" s="63"/>
      <c r="AF60" s="63"/>
      <c r="AG60" s="63"/>
    </row>
    <row r="61" spans="2:33" ht="15.75">
      <c r="B61" s="60" t="s">
        <v>34</v>
      </c>
      <c r="C61" s="24"/>
      <c r="D61" s="61"/>
      <c r="E61" s="62"/>
      <c r="F61" s="24"/>
      <c r="G61" s="24"/>
      <c r="H61" s="24"/>
      <c r="I61" s="62"/>
      <c r="J61" s="62"/>
      <c r="K61" s="62"/>
      <c r="L61" s="62"/>
      <c r="M61" s="62"/>
      <c r="N61" s="142" t="s">
        <v>35</v>
      </c>
      <c r="O61" s="142"/>
      <c r="P61" s="142"/>
      <c r="Q61" s="142"/>
      <c r="R61" s="142"/>
      <c r="S61" s="142"/>
      <c r="T61" s="143">
        <f>SUM(R23,R39,R55)</f>
        <v>0</v>
      </c>
      <c r="U61" s="143"/>
      <c r="V61" s="64"/>
      <c r="W61" s="64"/>
      <c r="X61" s="65"/>
      <c r="Y61" s="62"/>
      <c r="Z61" s="24"/>
      <c r="AA61" s="63"/>
      <c r="AB61" s="63"/>
      <c r="AC61" s="63"/>
      <c r="AD61" s="63"/>
      <c r="AE61" s="63"/>
      <c r="AF61" s="63"/>
      <c r="AG61" s="63"/>
    </row>
    <row r="62" spans="2:33" ht="15.75">
      <c r="B62" s="24"/>
      <c r="C62" s="24"/>
      <c r="D62" s="61"/>
      <c r="E62" s="24"/>
      <c r="F62" s="24"/>
      <c r="G62" s="24"/>
      <c r="H62" s="24"/>
      <c r="I62" s="62"/>
      <c r="J62" s="62"/>
      <c r="K62" s="62"/>
      <c r="L62" s="62"/>
      <c r="M62" s="62"/>
      <c r="N62" s="142" t="s">
        <v>36</v>
      </c>
      <c r="O62" s="142"/>
      <c r="P62" s="142"/>
      <c r="Q62" s="142"/>
      <c r="R62" s="142"/>
      <c r="S62" s="142"/>
      <c r="T62" s="143"/>
      <c r="U62" s="143"/>
      <c r="V62" s="66"/>
      <c r="W62" s="66"/>
      <c r="X62" s="67"/>
      <c r="Y62" s="62"/>
      <c r="Z62" s="2"/>
      <c r="AB62" s="60"/>
      <c r="AC62" s="60"/>
      <c r="AD62" s="60"/>
      <c r="AE62" s="60"/>
      <c r="AF62" s="63"/>
      <c r="AG62" s="63"/>
    </row>
    <row r="63" spans="2:33" ht="15.75">
      <c r="J63" s="62"/>
      <c r="K63" s="62"/>
      <c r="L63" s="62"/>
      <c r="M63" s="62"/>
      <c r="N63" s="142" t="s">
        <v>37</v>
      </c>
      <c r="O63" s="142"/>
      <c r="P63" s="142"/>
      <c r="Q63" s="142"/>
      <c r="R63" s="142"/>
      <c r="S63" s="142"/>
      <c r="T63" s="143">
        <f>T60+T61+T62</f>
        <v>0</v>
      </c>
      <c r="U63" s="143"/>
      <c r="X63" s="24"/>
      <c r="Y63" s="62"/>
      <c r="Z63" s="2"/>
      <c r="AB63" s="60"/>
      <c r="AC63" s="60"/>
      <c r="AD63" s="60"/>
      <c r="AE63" s="60"/>
      <c r="AF63" s="63"/>
      <c r="AG63" s="63"/>
    </row>
    <row r="64" spans="2:33" ht="15.75">
      <c r="B64" s="68" t="s">
        <v>38</v>
      </c>
      <c r="C64" s="54"/>
      <c r="D64" s="54"/>
      <c r="E64" s="54"/>
      <c r="F64" s="54"/>
      <c r="G64" s="54"/>
      <c r="H64" s="54"/>
      <c r="I64" s="54"/>
      <c r="J64" s="62"/>
      <c r="K64" s="62"/>
      <c r="L64" s="62"/>
      <c r="M64" s="62"/>
      <c r="N64" s="142" t="s">
        <v>39</v>
      </c>
      <c r="O64" s="142"/>
      <c r="P64" s="142"/>
      <c r="Q64" s="142"/>
      <c r="R64" s="142"/>
      <c r="S64" s="142"/>
      <c r="T64" s="143">
        <f>SUM(Q24,Q40,Q56)</f>
        <v>0</v>
      </c>
      <c r="U64" s="143"/>
      <c r="X64" s="67"/>
      <c r="Y64" s="62"/>
      <c r="Z64" s="2"/>
      <c r="AA64" s="55"/>
      <c r="AB64" s="55"/>
      <c r="AC64" s="55"/>
      <c r="AD64" s="55"/>
      <c r="AE64" s="55"/>
      <c r="AF64" s="63"/>
      <c r="AG64" s="63"/>
    </row>
    <row r="65" spans="2:33" ht="15.75">
      <c r="B65" s="68" t="s">
        <v>40</v>
      </c>
      <c r="C65" s="68"/>
      <c r="D65" s="69"/>
      <c r="E65" s="69"/>
      <c r="F65" s="69"/>
      <c r="G65" s="69"/>
      <c r="H65" s="69"/>
      <c r="I65" s="69"/>
      <c r="X65" s="62"/>
      <c r="Y65" s="62"/>
      <c r="Z65" s="70"/>
      <c r="AA65" s="63"/>
      <c r="AB65" s="63"/>
      <c r="AC65" s="63"/>
      <c r="AD65" s="63"/>
      <c r="AE65" s="63"/>
      <c r="AF65" s="63"/>
      <c r="AG65" s="63"/>
    </row>
    <row r="66" spans="2:33" ht="15.75"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5"/>
      <c r="Y66" s="55"/>
      <c r="Z66" s="70"/>
      <c r="AA66" s="63"/>
      <c r="AB66" s="63"/>
      <c r="AC66" s="63"/>
      <c r="AD66" s="63"/>
      <c r="AE66" s="63"/>
      <c r="AF66" s="63"/>
      <c r="AG66" s="63"/>
    </row>
    <row r="67" spans="2:33" ht="15.75">
      <c r="J67" s="69"/>
      <c r="K67" s="69"/>
      <c r="L67" s="69"/>
      <c r="M67" s="69"/>
      <c r="O67" s="69"/>
      <c r="P67" s="69"/>
      <c r="Q67" s="69"/>
      <c r="R67" s="69"/>
      <c r="S67" s="69"/>
      <c r="T67" s="69"/>
      <c r="U67" s="69"/>
      <c r="V67" s="69"/>
      <c r="W67" s="69"/>
      <c r="X67" s="62"/>
      <c r="Y67" s="62"/>
      <c r="Z67" s="70"/>
      <c r="AA67" s="24"/>
    </row>
    <row r="68" spans="2:33" ht="15.75"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69"/>
      <c r="O68" s="69"/>
      <c r="P68" s="69"/>
      <c r="Q68" s="69"/>
      <c r="R68" s="69"/>
      <c r="S68" s="69"/>
      <c r="T68" s="69"/>
      <c r="U68" s="71"/>
      <c r="V68" s="71"/>
      <c r="W68" s="69"/>
      <c r="X68" s="62"/>
      <c r="Y68" s="24"/>
      <c r="Z68" s="70"/>
      <c r="AA68" s="24"/>
    </row>
    <row r="69" spans="2:33" ht="15.75">
      <c r="B69" s="72"/>
      <c r="C69" s="72"/>
      <c r="D69" s="72"/>
      <c r="E69" s="72"/>
      <c r="F69" s="72"/>
      <c r="G69" s="72"/>
      <c r="H69" s="72"/>
      <c r="K69" s="72"/>
      <c r="L69" s="72"/>
      <c r="M69" s="72"/>
      <c r="N69" s="72"/>
      <c r="O69" s="73"/>
      <c r="Q69" s="74"/>
      <c r="R69" s="74"/>
      <c r="X69" s="75"/>
      <c r="Y69" s="62"/>
      <c r="Z69" s="24"/>
      <c r="AA69" s="24"/>
    </row>
    <row r="70" spans="2:33">
      <c r="B70" s="68" t="s">
        <v>41</v>
      </c>
      <c r="D70" s="68"/>
      <c r="E70" s="68"/>
      <c r="F70" s="68"/>
      <c r="G70" s="68"/>
      <c r="H70" s="76" t="s">
        <v>42</v>
      </c>
      <c r="K70" s="68" t="s">
        <v>43</v>
      </c>
      <c r="L70" s="68"/>
      <c r="M70" s="68"/>
      <c r="N70" s="68"/>
      <c r="O70" s="77" t="s">
        <v>42</v>
      </c>
      <c r="Q70" s="78"/>
      <c r="R70" s="79" t="s">
        <v>42</v>
      </c>
      <c r="W70" s="24"/>
      <c r="X70" s="24"/>
      <c r="AE70"/>
      <c r="AF70"/>
      <c r="AG70"/>
    </row>
    <row r="71" spans="2:33">
      <c r="K71" s="68"/>
      <c r="L71" s="68"/>
      <c r="M71" s="68"/>
      <c r="N71" s="68"/>
      <c r="O71" s="68"/>
      <c r="W71" s="24"/>
      <c r="X71" s="24"/>
      <c r="AE71"/>
      <c r="AF71"/>
      <c r="AG71"/>
    </row>
    <row r="72" spans="2:33">
      <c r="I72" s="80"/>
      <c r="J72" s="80"/>
      <c r="K72" s="68"/>
      <c r="L72" s="68"/>
      <c r="M72" s="68"/>
      <c r="N72" s="68"/>
      <c r="O72" s="68"/>
      <c r="V72" s="68"/>
      <c r="W72" s="24"/>
      <c r="X72" s="24"/>
      <c r="AE72"/>
      <c r="AF72"/>
      <c r="AG72"/>
    </row>
    <row r="73" spans="2:33">
      <c r="K73" s="81"/>
      <c r="L73" s="81"/>
      <c r="M73" s="81"/>
      <c r="N73" s="81"/>
      <c r="O73" s="82"/>
      <c r="Q73" s="74"/>
      <c r="R73" s="74"/>
      <c r="V73" s="68"/>
      <c r="W73" s="24"/>
      <c r="X73" s="24"/>
      <c r="Y73" s="24"/>
      <c r="Z73" s="24"/>
      <c r="AA73" s="24"/>
      <c r="AB73" s="24"/>
      <c r="AC73" s="24"/>
      <c r="AE73"/>
      <c r="AF73"/>
      <c r="AG73"/>
    </row>
    <row r="74" spans="2:33">
      <c r="C74" s="68"/>
      <c r="D74" s="68"/>
      <c r="E74" s="68"/>
      <c r="F74" s="68"/>
      <c r="G74" s="68"/>
      <c r="H74" s="68"/>
      <c r="I74" s="68"/>
      <c r="J74" s="68"/>
      <c r="K74" s="75" t="s">
        <v>44</v>
      </c>
      <c r="L74" s="75"/>
      <c r="M74" s="75"/>
      <c r="N74" s="75"/>
      <c r="O74" s="70" t="s">
        <v>45</v>
      </c>
      <c r="Q74" s="78"/>
      <c r="R74" s="79" t="s">
        <v>42</v>
      </c>
      <c r="W74" s="24"/>
      <c r="X74" s="24"/>
      <c r="Y74" s="24"/>
      <c r="Z74" s="24"/>
      <c r="AA74" s="24"/>
      <c r="AB74" s="24"/>
      <c r="AC74" s="24"/>
      <c r="AE74"/>
      <c r="AF74"/>
      <c r="AG74"/>
    </row>
    <row r="75" spans="2:33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W75" s="24"/>
      <c r="Y75" s="24"/>
      <c r="Z75" s="24"/>
      <c r="AA75" s="24"/>
      <c r="AB75" s="24"/>
      <c r="AC75" s="24"/>
      <c r="AE75"/>
      <c r="AF75"/>
      <c r="AG75"/>
    </row>
    <row r="76" spans="2:33" ht="15.75">
      <c r="X76" s="70"/>
      <c r="Y76" s="83"/>
      <c r="Z76" s="63"/>
      <c r="AA76" s="24"/>
    </row>
    <row r="77" spans="2:33" ht="15.75">
      <c r="X77" s="70"/>
      <c r="Y77" s="83"/>
      <c r="Z77" s="63"/>
      <c r="AA77" s="24"/>
    </row>
    <row r="78" spans="2:33" ht="23.25">
      <c r="B78" s="144" t="s">
        <v>46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57"/>
      <c r="W78" s="57"/>
      <c r="X78" s="58"/>
      <c r="Y78" s="58"/>
      <c r="Z78" s="58"/>
    </row>
    <row r="79" spans="2:33" ht="15.7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  <c r="T79" s="85"/>
      <c r="U79" s="78"/>
      <c r="V79" s="57"/>
      <c r="W79" s="57"/>
      <c r="X79" s="58"/>
      <c r="Y79" s="58"/>
      <c r="Z79" s="58"/>
    </row>
    <row r="80" spans="2:33" ht="18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58"/>
      <c r="Y80" s="58"/>
      <c r="Z80" s="58"/>
    </row>
    <row r="81" spans="2:33" ht="26.25" customHeight="1">
      <c r="B81" s="141" t="s">
        <v>47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57"/>
      <c r="X81" s="58"/>
      <c r="Y81" s="58"/>
      <c r="Z81" s="58"/>
    </row>
    <row r="82" spans="2:33" ht="26.25" customHeight="1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57"/>
      <c r="X82" s="58"/>
      <c r="Y82" s="58"/>
      <c r="Z82" s="58"/>
    </row>
    <row r="83" spans="2:33" ht="26.25" customHeight="1">
      <c r="B83" s="87" t="s">
        <v>48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57"/>
      <c r="X83" s="58"/>
      <c r="Y83" s="58"/>
      <c r="Z83" s="58"/>
    </row>
    <row r="84" spans="2:33" ht="26.25" customHeight="1">
      <c r="B84" s="88" t="s">
        <v>49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57"/>
      <c r="X84" s="58"/>
      <c r="Y84" s="58"/>
      <c r="Z84" s="58"/>
    </row>
    <row r="85" spans="2:33" ht="26.25" customHeight="1">
      <c r="B85" s="88" t="s">
        <v>50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57"/>
      <c r="X85" s="58"/>
      <c r="Y85" s="58"/>
      <c r="Z85" s="58"/>
    </row>
    <row r="86" spans="2:33" ht="26.25" customHeight="1">
      <c r="B86" s="88" t="s">
        <v>51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57"/>
      <c r="X86" s="58"/>
      <c r="Y86" s="58"/>
      <c r="Z86" s="58"/>
    </row>
    <row r="87" spans="2:33" ht="26.25" customHeight="1">
      <c r="B87" s="87" t="s">
        <v>52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57"/>
      <c r="X87" s="58"/>
      <c r="Y87" s="58"/>
      <c r="Z87" s="58"/>
    </row>
    <row r="88" spans="2:33" ht="26.25" customHeight="1">
      <c r="B88" s="89" t="s">
        <v>53</v>
      </c>
      <c r="C88" s="90"/>
      <c r="D88" s="90"/>
      <c r="E88" s="86"/>
      <c r="F88" s="86"/>
      <c r="G88" s="91" t="s">
        <v>54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57"/>
      <c r="X88" s="58"/>
      <c r="Y88" s="58"/>
      <c r="Z88" s="58"/>
    </row>
    <row r="89" spans="2:33" ht="26.25" customHeight="1">
      <c r="B89" s="89" t="s">
        <v>55</v>
      </c>
      <c r="C89" s="90"/>
      <c r="D89" s="90"/>
      <c r="E89" s="86"/>
      <c r="F89" s="86"/>
      <c r="G89" s="91" t="s">
        <v>56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57"/>
      <c r="X89" s="58"/>
      <c r="Y89" s="58"/>
      <c r="Z89" s="58"/>
    </row>
    <row r="90" spans="2:33" ht="26.25" customHeight="1">
      <c r="B90" s="89" t="s">
        <v>57</v>
      </c>
      <c r="C90" s="90"/>
      <c r="D90" s="90"/>
      <c r="E90" s="86"/>
      <c r="F90" s="86"/>
      <c r="G90" s="91" t="s">
        <v>58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57"/>
      <c r="X90" s="58"/>
      <c r="Y90" s="58"/>
      <c r="Z90" s="58"/>
    </row>
    <row r="91" spans="2:33" ht="26.25" customHeight="1">
      <c r="B91" s="89" t="s">
        <v>59</v>
      </c>
      <c r="C91" s="90"/>
      <c r="D91" s="90"/>
      <c r="E91" s="86"/>
      <c r="F91" s="86"/>
      <c r="G91" s="91" t="s">
        <v>60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57"/>
      <c r="X91" s="58"/>
      <c r="Y91" s="58"/>
      <c r="Z91" s="58"/>
    </row>
    <row r="92" spans="2:33" ht="26.25" customHeight="1">
      <c r="B92" s="89" t="s">
        <v>61</v>
      </c>
      <c r="C92" s="90"/>
      <c r="D92" s="90"/>
      <c r="E92" s="86"/>
      <c r="F92" s="86"/>
      <c r="G92" s="91" t="s">
        <v>62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57"/>
      <c r="X92" s="58"/>
      <c r="Y92" s="58"/>
      <c r="Z92" s="58"/>
    </row>
    <row r="93" spans="2:33" ht="26.25" customHeight="1">
      <c r="B93" s="91" t="s">
        <v>63</v>
      </c>
      <c r="C93" s="90"/>
      <c r="D93" s="90"/>
      <c r="E93" s="86"/>
      <c r="F93" s="86"/>
      <c r="G93" s="92" t="s">
        <v>64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57"/>
      <c r="X93" s="58"/>
      <c r="Y93" s="58"/>
      <c r="Z93" s="58"/>
    </row>
    <row r="94" spans="2:33" ht="26.25" customHeight="1">
      <c r="B94" s="93" t="s">
        <v>65</v>
      </c>
      <c r="C94" s="94"/>
      <c r="D94" s="94"/>
      <c r="E94" s="95"/>
      <c r="F94" s="86"/>
      <c r="G94" s="92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57"/>
      <c r="X94" s="58"/>
      <c r="Y94" s="58"/>
      <c r="Z94" s="58"/>
    </row>
    <row r="95" spans="2:33" ht="26.25" customHeight="1">
      <c r="B95" s="86"/>
      <c r="C95" s="86"/>
      <c r="D95" s="86"/>
      <c r="E95" s="86"/>
      <c r="F95" s="9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57"/>
      <c r="X95" s="58"/>
      <c r="Y95" s="58"/>
      <c r="Z95" s="58"/>
    </row>
    <row r="96" spans="2:33" ht="26.25" customHeight="1">
      <c r="B96" s="97" t="s">
        <v>66</v>
      </c>
      <c r="C96" s="98" t="s">
        <v>67</v>
      </c>
      <c r="D96" s="99"/>
      <c r="E96" s="100"/>
      <c r="F96" s="101"/>
      <c r="G96" s="102" t="s">
        <v>68</v>
      </c>
      <c r="H96" s="103"/>
      <c r="K96" s="98" t="s">
        <v>69</v>
      </c>
      <c r="L96" s="104"/>
      <c r="M96" s="104"/>
      <c r="N96" s="104"/>
      <c r="O96" s="105"/>
      <c r="P96" s="105"/>
      <c r="X96" s="105"/>
      <c r="Y96" s="58"/>
      <c r="AG96"/>
    </row>
    <row r="97" spans="2:33" ht="26.25" customHeight="1">
      <c r="B97" s="97" t="s">
        <v>70</v>
      </c>
      <c r="C97" s="98" t="s">
        <v>71</v>
      </c>
      <c r="D97" s="99"/>
      <c r="E97" s="100"/>
      <c r="F97" s="106"/>
      <c r="G97" s="102" t="s">
        <v>72</v>
      </c>
      <c r="H97" s="103"/>
      <c r="I97" s="107" t="s">
        <v>73</v>
      </c>
      <c r="J97" s="107"/>
      <c r="K97" s="104" t="s">
        <v>74</v>
      </c>
      <c r="L97" s="104"/>
      <c r="M97" s="104"/>
      <c r="N97" s="108"/>
      <c r="O97" s="105"/>
      <c r="P97" s="109"/>
      <c r="R97" s="74"/>
      <c r="S97" s="74"/>
      <c r="X97" s="110"/>
      <c r="Y97" s="58"/>
      <c r="AG97"/>
    </row>
    <row r="98" spans="2:33" ht="26.25" customHeight="1">
      <c r="H98" s="111"/>
      <c r="I98" s="107" t="s">
        <v>75</v>
      </c>
      <c r="J98" s="107"/>
      <c r="K98" s="104" t="s">
        <v>76</v>
      </c>
      <c r="L98" s="104"/>
      <c r="M98" s="104"/>
      <c r="N98" s="112"/>
      <c r="O98" s="105"/>
      <c r="P98" s="105"/>
      <c r="R98" s="113"/>
      <c r="S98" s="113"/>
      <c r="X98" s="110"/>
      <c r="Y98" s="58"/>
      <c r="AG98"/>
    </row>
    <row r="99" spans="2:33" ht="26.25" customHeight="1">
      <c r="B99" s="114" t="s">
        <v>77</v>
      </c>
      <c r="C99" s="115"/>
      <c r="D99" s="116"/>
      <c r="E99" s="117"/>
      <c r="F99" s="24"/>
      <c r="H99" s="111"/>
      <c r="I99" s="107"/>
      <c r="J99" s="107"/>
      <c r="K99" s="104" t="s">
        <v>78</v>
      </c>
      <c r="L99" s="104"/>
      <c r="M99" s="104"/>
      <c r="N99" s="108"/>
      <c r="O99" s="105"/>
      <c r="P99" s="109"/>
      <c r="X99" s="110"/>
      <c r="Y99" s="58"/>
      <c r="AG99"/>
    </row>
    <row r="100" spans="2:33" ht="26.25" customHeight="1">
      <c r="B100" s="97" t="s">
        <v>79</v>
      </c>
      <c r="C100" s="98" t="s">
        <v>80</v>
      </c>
      <c r="D100" s="99"/>
      <c r="E100" s="100"/>
      <c r="F100" s="100"/>
      <c r="H100" s="111"/>
      <c r="I100" s="107"/>
      <c r="J100" s="107"/>
      <c r="K100" s="104"/>
      <c r="L100" s="104"/>
      <c r="M100" s="104"/>
      <c r="N100" s="118"/>
      <c r="O100" s="105"/>
      <c r="P100" s="105"/>
      <c r="X100" s="110"/>
      <c r="Y100" s="58"/>
      <c r="AG100"/>
    </row>
    <row r="101" spans="2:33" ht="26.25" customHeight="1">
      <c r="B101" s="97"/>
      <c r="C101" s="98" t="s">
        <v>81</v>
      </c>
      <c r="D101" s="99"/>
      <c r="E101" s="117"/>
      <c r="F101" s="119"/>
      <c r="H101" s="103"/>
      <c r="I101" s="107"/>
      <c r="J101" s="107"/>
      <c r="K101" s="104" t="s">
        <v>82</v>
      </c>
      <c r="L101" s="104"/>
      <c r="M101" s="104"/>
      <c r="N101" s="118"/>
      <c r="O101" s="105"/>
      <c r="P101" s="105"/>
      <c r="X101" s="110"/>
      <c r="Y101" s="58"/>
      <c r="AG101"/>
    </row>
    <row r="102" spans="2:33" ht="26.25" customHeight="1">
      <c r="B102" s="97" t="s">
        <v>83</v>
      </c>
      <c r="C102" s="98" t="s">
        <v>84</v>
      </c>
      <c r="D102" s="99"/>
      <c r="E102" s="120"/>
      <c r="F102" s="100"/>
      <c r="H102" s="111"/>
      <c r="I102" s="107"/>
      <c r="J102" s="107"/>
      <c r="K102" s="104"/>
      <c r="L102" s="104"/>
      <c r="M102" s="104"/>
      <c r="N102" s="118"/>
      <c r="O102" s="105"/>
      <c r="P102" s="105"/>
      <c r="X102" s="110"/>
      <c r="Y102" s="58"/>
      <c r="AG102"/>
    </row>
    <row r="103" spans="2:33" ht="26.25" customHeight="1">
      <c r="B103" s="97" t="s">
        <v>85</v>
      </c>
      <c r="C103" s="121" t="s">
        <v>86</v>
      </c>
      <c r="D103" s="99"/>
      <c r="E103" s="100"/>
      <c r="F103" s="101"/>
      <c r="H103" s="111"/>
      <c r="I103" s="107" t="s">
        <v>87</v>
      </c>
      <c r="J103" s="107"/>
      <c r="K103" s="104" t="s">
        <v>88</v>
      </c>
      <c r="L103" s="104"/>
      <c r="M103" s="104"/>
      <c r="N103" s="99"/>
      <c r="O103" s="112"/>
      <c r="P103" s="122">
        <v>0</v>
      </c>
      <c r="R103" s="74"/>
      <c r="S103" s="74"/>
      <c r="X103" s="110"/>
      <c r="Y103" s="58"/>
      <c r="AG103"/>
    </row>
    <row r="104" spans="2:33" ht="26.25" customHeight="1">
      <c r="B104" s="97"/>
      <c r="C104" s="102"/>
      <c r="D104" s="121"/>
      <c r="E104" s="117"/>
      <c r="F104" s="108"/>
      <c r="H104" s="111"/>
      <c r="I104" s="107"/>
      <c r="J104" s="107"/>
      <c r="K104" s="104"/>
      <c r="L104" s="104"/>
      <c r="M104" s="104"/>
      <c r="N104" s="108"/>
      <c r="O104" s="105"/>
      <c r="P104" s="123"/>
      <c r="X104" s="110"/>
      <c r="Y104" s="58"/>
      <c r="AG104"/>
    </row>
    <row r="105" spans="2:33" ht="26.25" customHeight="1">
      <c r="B105" s="115" t="s">
        <v>89</v>
      </c>
      <c r="C105" s="74"/>
      <c r="D105" s="116"/>
      <c r="E105" s="117"/>
      <c r="F105" s="108"/>
      <c r="H105" s="111"/>
      <c r="I105" s="107" t="s">
        <v>90</v>
      </c>
      <c r="J105" s="107"/>
      <c r="K105" s="104" t="s">
        <v>91</v>
      </c>
      <c r="L105" s="104"/>
      <c r="M105" s="104"/>
      <c r="N105" s="108"/>
      <c r="O105" s="105"/>
      <c r="P105" s="123"/>
      <c r="R105" s="74"/>
      <c r="S105" s="74"/>
      <c r="X105" s="110"/>
      <c r="AG105"/>
    </row>
    <row r="106" spans="2:33" ht="26.25" customHeight="1">
      <c r="B106" s="97" t="s">
        <v>92</v>
      </c>
      <c r="C106" s="121" t="s">
        <v>93</v>
      </c>
      <c r="D106" s="99"/>
      <c r="E106" s="100"/>
      <c r="F106" s="101"/>
      <c r="H106" s="103"/>
      <c r="I106" s="107"/>
      <c r="J106" s="107"/>
      <c r="K106" s="104" t="s">
        <v>78</v>
      </c>
      <c r="L106" s="104"/>
      <c r="M106" s="104"/>
      <c r="N106" s="108"/>
      <c r="O106" s="105"/>
      <c r="P106" s="122"/>
      <c r="X106" s="110"/>
      <c r="AG106"/>
    </row>
    <row r="107" spans="2:33" ht="26.25" customHeight="1">
      <c r="B107" s="97" t="s">
        <v>94</v>
      </c>
      <c r="C107" s="121" t="s">
        <v>95</v>
      </c>
      <c r="D107" s="99"/>
      <c r="E107" s="100"/>
      <c r="F107" s="101"/>
      <c r="H107" s="124"/>
      <c r="I107" s="107"/>
      <c r="J107" s="107"/>
      <c r="K107" s="104"/>
      <c r="L107" s="104"/>
      <c r="M107" s="104"/>
      <c r="N107" s="108"/>
      <c r="O107" s="105"/>
      <c r="P107" s="123"/>
      <c r="X107" s="110"/>
      <c r="AG107"/>
    </row>
    <row r="108" spans="2:33" ht="26.25" customHeight="1">
      <c r="B108" s="97" t="s">
        <v>17</v>
      </c>
      <c r="C108" s="121" t="s">
        <v>96</v>
      </c>
      <c r="D108" s="99"/>
      <c r="E108" s="100"/>
      <c r="F108" s="106"/>
      <c r="G108" s="121"/>
      <c r="H108" s="124"/>
      <c r="I108" s="107" t="s">
        <v>97</v>
      </c>
      <c r="J108" s="107"/>
      <c r="K108" s="104" t="s">
        <v>98</v>
      </c>
      <c r="L108" s="104"/>
      <c r="M108" s="104"/>
      <c r="N108" s="99"/>
      <c r="O108" s="112"/>
      <c r="P108" s="125">
        <v>0</v>
      </c>
      <c r="R108" s="74"/>
      <c r="S108" s="74"/>
      <c r="X108" s="126"/>
      <c r="AG108"/>
    </row>
    <row r="109" spans="2:33" ht="26.25" customHeight="1">
      <c r="B109" s="97" t="s">
        <v>99</v>
      </c>
      <c r="C109" s="121" t="s">
        <v>100</v>
      </c>
      <c r="D109" s="99"/>
      <c r="E109" s="100"/>
      <c r="F109" s="106"/>
      <c r="G109" s="121"/>
      <c r="H109" s="124"/>
      <c r="I109" s="107"/>
      <c r="J109" s="107"/>
      <c r="K109" s="104" t="s">
        <v>101</v>
      </c>
      <c r="L109" s="104"/>
      <c r="M109" s="104"/>
      <c r="N109" s="127"/>
      <c r="O109" s="105"/>
      <c r="P109" s="126"/>
      <c r="X109" s="126"/>
      <c r="AG109"/>
    </row>
    <row r="110" spans="2:33" ht="26.25" customHeight="1">
      <c r="B110" s="97"/>
      <c r="C110" s="121" t="s">
        <v>102</v>
      </c>
      <c r="D110" s="99"/>
      <c r="E110" s="117"/>
      <c r="F110" s="119"/>
      <c r="G110" s="121"/>
      <c r="H110" s="124"/>
      <c r="I110" s="128"/>
      <c r="J110" s="128"/>
      <c r="K110" s="128"/>
      <c r="L110" s="128"/>
      <c r="M110" s="128"/>
      <c r="N110" s="24"/>
      <c r="O110" s="24"/>
      <c r="P110" s="127"/>
      <c r="Q110" s="129"/>
      <c r="R110" s="104"/>
      <c r="S110" s="104"/>
      <c r="T110" s="104"/>
      <c r="U110" s="104"/>
      <c r="V110" s="105"/>
      <c r="W110" s="99"/>
      <c r="X110" s="99"/>
      <c r="Y110" s="24"/>
      <c r="Z110" s="24"/>
      <c r="AG110"/>
    </row>
    <row r="111" spans="2:33" ht="26.25" customHeight="1">
      <c r="B111" s="97"/>
      <c r="C111" s="121"/>
      <c r="D111" s="99"/>
      <c r="E111" s="117"/>
      <c r="F111" s="108"/>
      <c r="G111" s="121"/>
      <c r="H111" s="103"/>
      <c r="N111" s="24"/>
      <c r="O111" s="24"/>
      <c r="P111" s="127"/>
      <c r="Q111" s="130"/>
      <c r="R111" s="130"/>
      <c r="S111" s="130"/>
      <c r="T111" s="104"/>
      <c r="U111" s="104"/>
      <c r="V111" s="105"/>
      <c r="W111" s="99"/>
      <c r="X111" s="99"/>
      <c r="Y111" s="24"/>
      <c r="Z111" s="24"/>
      <c r="AG111"/>
    </row>
    <row r="112" spans="2:33" ht="26.25" customHeight="1">
      <c r="B112" s="97" t="s">
        <v>27</v>
      </c>
      <c r="C112" s="121" t="s">
        <v>103</v>
      </c>
      <c r="D112" s="99"/>
      <c r="E112" s="117"/>
      <c r="F112" s="116"/>
      <c r="G112" s="102" t="s">
        <v>104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X112" s="24"/>
      <c r="Y112" s="24"/>
      <c r="Z112" s="24"/>
      <c r="AA112" s="24"/>
    </row>
    <row r="113" spans="2:27" ht="16.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X113" s="24"/>
      <c r="Y113" s="24"/>
      <c r="Z113" s="24"/>
      <c r="AA113" s="24"/>
    </row>
    <row r="114" spans="2:27" ht="16.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X114" s="24"/>
      <c r="Y114" s="24"/>
      <c r="Z114" s="24"/>
      <c r="AA114" s="24"/>
    </row>
    <row r="115" spans="2:27" ht="16.5">
      <c r="B115" s="99"/>
      <c r="C115" s="131" t="s">
        <v>105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X115" s="24"/>
      <c r="Y115" s="24"/>
      <c r="Z115" s="24"/>
      <c r="AA115" s="24"/>
    </row>
    <row r="116" spans="2:27" ht="16.5">
      <c r="B116" s="99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74"/>
    </row>
  </sheetData>
  <protectedRanges>
    <protectedRange sqref="R11:U11" name="Range10"/>
    <protectedRange sqref="I102:J102" name="Range9"/>
    <protectedRange sqref="E11" name="Range8"/>
    <protectedRange sqref="B15:C21" name="Range4"/>
    <protectedRange sqref="B31:C37" name="Range2"/>
    <protectedRange sqref="B47:C53" name="Range3"/>
    <protectedRange sqref="F12:Q12" name="Range5"/>
    <protectedRange sqref="F28" name="Range6"/>
    <protectedRange sqref="F44" name="Range7"/>
  </protectedRanges>
  <mergeCells count="229">
    <mergeCell ref="B1:AG1"/>
    <mergeCell ref="B2:AG2"/>
    <mergeCell ref="B3:AG3"/>
    <mergeCell ref="B5:U5"/>
    <mergeCell ref="E11:G11"/>
    <mergeCell ref="W11:Z11"/>
    <mergeCell ref="T13:U13"/>
    <mergeCell ref="B14:C14"/>
    <mergeCell ref="D14:E14"/>
    <mergeCell ref="N14:P14"/>
    <mergeCell ref="R14:S14"/>
    <mergeCell ref="T14:U14"/>
    <mergeCell ref="B12:E12"/>
    <mergeCell ref="F12:Q12"/>
    <mergeCell ref="B13:C13"/>
    <mergeCell ref="D13:E13"/>
    <mergeCell ref="F13:Q13"/>
    <mergeCell ref="R13:S13"/>
    <mergeCell ref="B8:U8"/>
    <mergeCell ref="Q9:U10"/>
    <mergeCell ref="B15:C15"/>
    <mergeCell ref="D15:E15"/>
    <mergeCell ref="N15:P15"/>
    <mergeCell ref="R15:S15"/>
    <mergeCell ref="T15:U15"/>
    <mergeCell ref="B16:C16"/>
    <mergeCell ref="D16:E16"/>
    <mergeCell ref="N16:P16"/>
    <mergeCell ref="R16:S16"/>
    <mergeCell ref="T16:U16"/>
    <mergeCell ref="B17:C17"/>
    <mergeCell ref="D17:E17"/>
    <mergeCell ref="N17:P17"/>
    <mergeCell ref="R17:S17"/>
    <mergeCell ref="T17:U17"/>
    <mergeCell ref="B18:C18"/>
    <mergeCell ref="D18:E18"/>
    <mergeCell ref="N18:P18"/>
    <mergeCell ref="R18:S18"/>
    <mergeCell ref="T18:U18"/>
    <mergeCell ref="B19:C19"/>
    <mergeCell ref="D19:E19"/>
    <mergeCell ref="N19:P19"/>
    <mergeCell ref="R19:S19"/>
    <mergeCell ref="T19:U19"/>
    <mergeCell ref="B20:C20"/>
    <mergeCell ref="D20:E20"/>
    <mergeCell ref="N20:P20"/>
    <mergeCell ref="R20:S20"/>
    <mergeCell ref="T20:U20"/>
    <mergeCell ref="B21:C21"/>
    <mergeCell ref="D21:E21"/>
    <mergeCell ref="N21:P21"/>
    <mergeCell ref="R21:S21"/>
    <mergeCell ref="T21:U21"/>
    <mergeCell ref="B22:C26"/>
    <mergeCell ref="D22:E22"/>
    <mergeCell ref="N22:P22"/>
    <mergeCell ref="R22:S22"/>
    <mergeCell ref="T22:U22"/>
    <mergeCell ref="N25:P25"/>
    <mergeCell ref="R25:S25"/>
    <mergeCell ref="T25:U25"/>
    <mergeCell ref="D26:E26"/>
    <mergeCell ref="N26:P26"/>
    <mergeCell ref="R26:S26"/>
    <mergeCell ref="T26:U26"/>
    <mergeCell ref="D23:E23"/>
    <mergeCell ref="F23:I26"/>
    <mergeCell ref="N23:P23"/>
    <mergeCell ref="R23:S23"/>
    <mergeCell ref="T23:U23"/>
    <mergeCell ref="D24:E24"/>
    <mergeCell ref="N24:P24"/>
    <mergeCell ref="R24:S24"/>
    <mergeCell ref="T24:U24"/>
    <mergeCell ref="D25:E25"/>
    <mergeCell ref="T29:U29"/>
    <mergeCell ref="B30:C30"/>
    <mergeCell ref="D30:E30"/>
    <mergeCell ref="N30:P30"/>
    <mergeCell ref="R30:S30"/>
    <mergeCell ref="T30:U30"/>
    <mergeCell ref="B28:E28"/>
    <mergeCell ref="F28:Q28"/>
    <mergeCell ref="B29:C29"/>
    <mergeCell ref="D29:E29"/>
    <mergeCell ref="F29:Q29"/>
    <mergeCell ref="R29:S29"/>
    <mergeCell ref="B31:C31"/>
    <mergeCell ref="D31:E31"/>
    <mergeCell ref="N31:P31"/>
    <mergeCell ref="R31:S31"/>
    <mergeCell ref="T31:U31"/>
    <mergeCell ref="B32:C32"/>
    <mergeCell ref="D32:E32"/>
    <mergeCell ref="N32:P32"/>
    <mergeCell ref="R32:S32"/>
    <mergeCell ref="T32:U32"/>
    <mergeCell ref="B33:C33"/>
    <mergeCell ref="D33:E33"/>
    <mergeCell ref="N33:P33"/>
    <mergeCell ref="R33:S33"/>
    <mergeCell ref="T33:U33"/>
    <mergeCell ref="B34:C34"/>
    <mergeCell ref="D34:E34"/>
    <mergeCell ref="N34:P34"/>
    <mergeCell ref="R34:S34"/>
    <mergeCell ref="T34:U34"/>
    <mergeCell ref="B35:C35"/>
    <mergeCell ref="D35:E35"/>
    <mergeCell ref="N35:P35"/>
    <mergeCell ref="R35:S35"/>
    <mergeCell ref="T35:U35"/>
    <mergeCell ref="B36:C36"/>
    <mergeCell ref="D36:E36"/>
    <mergeCell ref="N36:P36"/>
    <mergeCell ref="R36:S36"/>
    <mergeCell ref="T36:U36"/>
    <mergeCell ref="B37:C37"/>
    <mergeCell ref="D37:E37"/>
    <mergeCell ref="N37:P37"/>
    <mergeCell ref="R37:S37"/>
    <mergeCell ref="T37:U37"/>
    <mergeCell ref="B38:C42"/>
    <mergeCell ref="D38:E38"/>
    <mergeCell ref="N38:P38"/>
    <mergeCell ref="R38:S38"/>
    <mergeCell ref="T38:U38"/>
    <mergeCell ref="N41:P41"/>
    <mergeCell ref="R41:S41"/>
    <mergeCell ref="T41:U41"/>
    <mergeCell ref="D42:E42"/>
    <mergeCell ref="N42:P42"/>
    <mergeCell ref="R42:S42"/>
    <mergeCell ref="T42:U42"/>
    <mergeCell ref="D39:E39"/>
    <mergeCell ref="F39:I42"/>
    <mergeCell ref="N39:P39"/>
    <mergeCell ref="R39:S39"/>
    <mergeCell ref="T39:U39"/>
    <mergeCell ref="D40:E40"/>
    <mergeCell ref="N40:P40"/>
    <mergeCell ref="R40:S40"/>
    <mergeCell ref="T40:U40"/>
    <mergeCell ref="D41:E41"/>
    <mergeCell ref="T45:U45"/>
    <mergeCell ref="B46:C46"/>
    <mergeCell ref="D46:E46"/>
    <mergeCell ref="N46:P46"/>
    <mergeCell ref="R46:S46"/>
    <mergeCell ref="T46:U46"/>
    <mergeCell ref="B44:E44"/>
    <mergeCell ref="F44:Q44"/>
    <mergeCell ref="B45:C45"/>
    <mergeCell ref="D45:E45"/>
    <mergeCell ref="F45:Q45"/>
    <mergeCell ref="R45:S45"/>
    <mergeCell ref="B47:C47"/>
    <mergeCell ref="D47:E47"/>
    <mergeCell ref="N47:P47"/>
    <mergeCell ref="R47:S47"/>
    <mergeCell ref="T47:U47"/>
    <mergeCell ref="B48:C48"/>
    <mergeCell ref="D48:E48"/>
    <mergeCell ref="N48:P48"/>
    <mergeCell ref="R48:S48"/>
    <mergeCell ref="T48:U48"/>
    <mergeCell ref="B49:C49"/>
    <mergeCell ref="D49:E49"/>
    <mergeCell ref="N49:P49"/>
    <mergeCell ref="R49:S49"/>
    <mergeCell ref="T49:U49"/>
    <mergeCell ref="B50:C50"/>
    <mergeCell ref="D50:E50"/>
    <mergeCell ref="N50:P50"/>
    <mergeCell ref="R50:S50"/>
    <mergeCell ref="T50:U50"/>
    <mergeCell ref="B51:C51"/>
    <mergeCell ref="D51:E51"/>
    <mergeCell ref="N51:P51"/>
    <mergeCell ref="R51:S51"/>
    <mergeCell ref="T51:U51"/>
    <mergeCell ref="B52:C52"/>
    <mergeCell ref="D52:E52"/>
    <mergeCell ref="N52:P52"/>
    <mergeCell ref="R52:S52"/>
    <mergeCell ref="T52:U52"/>
    <mergeCell ref="B53:C53"/>
    <mergeCell ref="D53:E53"/>
    <mergeCell ref="N53:P53"/>
    <mergeCell ref="R53:S53"/>
    <mergeCell ref="T53:U53"/>
    <mergeCell ref="B54:C58"/>
    <mergeCell ref="D54:E54"/>
    <mergeCell ref="N54:P54"/>
    <mergeCell ref="R54:S54"/>
    <mergeCell ref="T54:U54"/>
    <mergeCell ref="N57:P57"/>
    <mergeCell ref="R57:S57"/>
    <mergeCell ref="T57:U57"/>
    <mergeCell ref="D58:E58"/>
    <mergeCell ref="N58:P58"/>
    <mergeCell ref="R58:S58"/>
    <mergeCell ref="T58:U58"/>
    <mergeCell ref="D55:E55"/>
    <mergeCell ref="F55:I58"/>
    <mergeCell ref="N55:P55"/>
    <mergeCell ref="R55:S55"/>
    <mergeCell ref="T55:U55"/>
    <mergeCell ref="D56:E56"/>
    <mergeCell ref="N56:P56"/>
    <mergeCell ref="R56:S56"/>
    <mergeCell ref="T56:U56"/>
    <mergeCell ref="D57:E57"/>
    <mergeCell ref="B81:V81"/>
    <mergeCell ref="N63:S63"/>
    <mergeCell ref="T63:U63"/>
    <mergeCell ref="N64:S64"/>
    <mergeCell ref="T64:U64"/>
    <mergeCell ref="B78:U78"/>
    <mergeCell ref="B80:W80"/>
    <mergeCell ref="N59:U59"/>
    <mergeCell ref="N60:S60"/>
    <mergeCell ref="T60:U60"/>
    <mergeCell ref="N61:S61"/>
    <mergeCell ref="T61:U61"/>
    <mergeCell ref="N62:S62"/>
    <mergeCell ref="T62:U62"/>
  </mergeCells>
  <pageMargins left="0.25" right="0.25" top="0.5" bottom="0.5" header="0.3" footer="0.3"/>
  <pageSetup scale="55" fitToHeight="0" orientation="portrait" r:id="rId1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 170430</vt:lpstr>
    </vt:vector>
  </TitlesOfParts>
  <Company>Texas Southmost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I. Juarez</dc:creator>
  <cp:lastModifiedBy>User1</cp:lastModifiedBy>
  <cp:lastPrinted>2018-06-05T18:55:26Z</cp:lastPrinted>
  <dcterms:created xsi:type="dcterms:W3CDTF">2017-02-06T14:11:48Z</dcterms:created>
  <dcterms:modified xsi:type="dcterms:W3CDTF">2018-06-19T20:19:48Z</dcterms:modified>
</cp:coreProperties>
</file>