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1"/>
  <workbookPr autoCompressPictures="0"/>
  <mc:AlternateContent xmlns:mc="http://schemas.openxmlformats.org/markup-compatibility/2006">
    <mc:Choice Requires="x15">
      <x15ac:absPath xmlns:x15ac="http://schemas.microsoft.com/office/spreadsheetml/2010/11/ac" url="/Users/arielvillanueva/Desktop/"/>
    </mc:Choice>
  </mc:AlternateContent>
  <xr:revisionPtr revIDLastSave="0" documentId="13_ncr:1_{3CFE0510-121A-E743-A291-22C78745997F}" xr6:coauthVersionLast="46" xr6:coauthVersionMax="46" xr10:uidLastSave="{00000000-0000-0000-0000-000000000000}"/>
  <bookViews>
    <workbookView xWindow="10960" yWindow="500" windowWidth="23700" windowHeight="27060" xr2:uid="{00000000-000D-0000-FFFF-FFFF00000000}"/>
  </bookViews>
  <sheets>
    <sheet name="DMSO"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10" i="1" l="1"/>
  <c r="H10" i="1"/>
  <c r="J9" i="1"/>
  <c r="H9" i="1"/>
  <c r="J8" i="1"/>
  <c r="J11" i="1" s="1"/>
  <c r="H8" i="1"/>
  <c r="H11" i="1" l="1"/>
  <c r="J42" i="1" l="1"/>
  <c r="J41" i="1"/>
  <c r="J23" i="1"/>
  <c r="J22" i="1"/>
  <c r="J21" i="1"/>
  <c r="J20" i="1"/>
  <c r="J24" i="1" s="1"/>
  <c r="J43" i="1" l="1"/>
  <c r="J44" i="1" s="1"/>
</calcChain>
</file>

<file path=xl/sharedStrings.xml><?xml version="1.0" encoding="utf-8"?>
<sst xmlns="http://schemas.openxmlformats.org/spreadsheetml/2006/main" count="60" uniqueCount="54">
  <si>
    <t xml:space="preserve">Last Name: </t>
  </si>
  <si>
    <t>First Name:</t>
  </si>
  <si>
    <t>TSC Student ID No:</t>
  </si>
  <si>
    <t>Email:</t>
  </si>
  <si>
    <t>Value</t>
  </si>
  <si>
    <t>Points</t>
  </si>
  <si>
    <t>3.600 - 3.799</t>
  </si>
  <si>
    <t>Grade Key</t>
  </si>
  <si>
    <t>A</t>
  </si>
  <si>
    <t>C</t>
  </si>
  <si>
    <t>B</t>
  </si>
  <si>
    <t>Prerequisite Course</t>
  </si>
  <si>
    <t>Grade</t>
  </si>
  <si>
    <t>Semester</t>
  </si>
  <si>
    <t>Name of School</t>
  </si>
  <si>
    <t xml:space="preserve">Prerequisite Courses  Points </t>
  </si>
  <si>
    <t>TOTAL RUBRIC POINTS</t>
  </si>
  <si>
    <t>DMSO 2253*</t>
  </si>
  <si>
    <t>DMSO 1441</t>
  </si>
  <si>
    <t>DMSO 2405</t>
  </si>
  <si>
    <t>DMSO 1360</t>
  </si>
  <si>
    <t>DMSO 2441</t>
  </si>
  <si>
    <t>DMSO 2342</t>
  </si>
  <si>
    <t>DMSO 1342</t>
  </si>
  <si>
    <t>DMSO 1161</t>
  </si>
  <si>
    <t>DMSO 2160</t>
  </si>
  <si>
    <t>DMSO 2361</t>
  </si>
  <si>
    <t>DMSO 2451</t>
  </si>
  <si>
    <t>DMSO 2245</t>
  </si>
  <si>
    <t>DMSO 2343</t>
  </si>
  <si>
    <t>MATH 1314</t>
  </si>
  <si>
    <t>A. Assessment Exam (TSI, ACT, etc.)</t>
  </si>
  <si>
    <t>Highest Points</t>
  </si>
  <si>
    <t>Average Points</t>
  </si>
  <si>
    <t>Lowest Points</t>
  </si>
  <si>
    <t>C. Letters of Recommendation (2)</t>
  </si>
  <si>
    <t xml:space="preserve">Letters of Recommendation Points </t>
  </si>
  <si>
    <t>Letter 1</t>
  </si>
  <si>
    <t>Letter 2</t>
  </si>
  <si>
    <t xml:space="preserve">^Maximum number of points available is 75. *If a student is invited for an interview (maximum points are 25).
Cells highlighted in Yellow and Red are protected and data cannot be entered
Data Entry fields are highlighted in Yellow
Total points earned calculated by fields in RED
Student Success Course ORIN is required only if new to college or transferring to TSC with less than 12 college level credits 
</t>
  </si>
  <si>
    <t>PHYS 1305</t>
  </si>
  <si>
    <t xml:space="preserve">BIOL 2301 </t>
  </si>
  <si>
    <t>BIOL 2302</t>
  </si>
  <si>
    <r>
      <t xml:space="preserve">B. Prerequisite Courses: </t>
    </r>
    <r>
      <rPr>
        <sz val="11"/>
        <color theme="1"/>
        <rFont val="Calibri"/>
        <family val="2"/>
        <scheme val="minor"/>
      </rPr>
      <t>Completion of the following courses with a minimum grade of ‘C’ no later than Spring semester.
*BIOL 2301 *BIOL 2302 *MATH 1314 *PHYS 1305</t>
    </r>
  </si>
  <si>
    <t>Math</t>
  </si>
  <si>
    <t>Reading</t>
  </si>
  <si>
    <t>Writing (essay)</t>
  </si>
  <si>
    <t>Letter Provided</t>
  </si>
  <si>
    <t>Value (Yes/No)</t>
  </si>
  <si>
    <t xml:space="preserve">Total Assessment Exam Points </t>
  </si>
  <si>
    <t>DIAGNOSTIC MEDICAL SONOGRAPHY
 ASSOCIATE OF APPLIED SCIENCE
     Admission Rubric - Fall 2023</t>
  </si>
  <si>
    <t>TSIA2 (900 range score)</t>
  </si>
  <si>
    <t xml:space="preserve">TSI Section                        </t>
  </si>
  <si>
    <t>TSI (300 range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</si>
</sst>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6"/>
      <color theme="1"/>
      <name val="Calibri"/>
      <family val="2"/>
      <scheme val="minor"/>
    </font>
    <font>
      <u/>
      <sz val="11"/>
      <color theme="10"/>
      <name val="Calibri"/>
      <family val="2"/>
      <scheme val="minor"/>
    </font>
    <font>
      <b/>
      <sz val="8"/>
      <color theme="1"/>
      <name val="Calibri"/>
      <family val="2"/>
      <scheme val="minor"/>
    </font>
    <font>
      <sz val="10"/>
      <color theme="1"/>
      <name val="Calibri"/>
      <family val="2"/>
      <scheme val="minor"/>
    </font>
    <font>
      <b/>
      <sz val="11"/>
      <name val="Calibri"/>
      <family val="2"/>
      <scheme val="minor"/>
    </font>
    <font>
      <sz val="16"/>
      <color theme="1"/>
      <name val="Calibri"/>
      <family val="2"/>
      <scheme val="minor"/>
    </font>
    <font>
      <b/>
      <sz val="11"/>
      <color rgb="FFFFC000"/>
      <name val="Calibri"/>
      <family val="2"/>
      <scheme val="minor"/>
    </font>
    <font>
      <sz val="8"/>
      <color theme="1"/>
      <name val="Calibri"/>
      <family val="2"/>
      <scheme val="minor"/>
    </font>
    <font>
      <b/>
      <sz val="10"/>
      <color theme="1"/>
      <name val="Calibri"/>
      <family val="2"/>
      <scheme val="minor"/>
    </font>
  </fonts>
  <fills count="13">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rgb="FF00B050"/>
        <bgColor indexed="64"/>
      </patternFill>
    </fill>
    <fill>
      <patternFill patternType="solid">
        <fgColor theme="7" tint="0.79998168889431442"/>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114">
    <xf numFmtId="0" fontId="0" fillId="0" borderId="0" xfId="0"/>
    <xf numFmtId="0" fontId="1" fillId="0" borderId="1" xfId="0" applyFont="1" applyBorder="1" applyAlignment="1" applyProtection="1">
      <alignment vertical="top"/>
      <protection locked="0"/>
    </xf>
    <xf numFmtId="0" fontId="1" fillId="0" borderId="1" xfId="0" applyFont="1" applyBorder="1" applyAlignment="1" applyProtection="1">
      <alignment horizontal="left" vertical="top"/>
      <protection locked="0"/>
    </xf>
    <xf numFmtId="0" fontId="5" fillId="5" borderId="1" xfId="0" applyFont="1" applyFill="1" applyBorder="1" applyAlignment="1" applyProtection="1">
      <alignment horizontal="center" vertical="top" wrapText="1"/>
      <protection locked="0"/>
    </xf>
    <xf numFmtId="0" fontId="0" fillId="0" borderId="1" xfId="0" applyBorder="1" applyAlignment="1" applyProtection="1">
      <alignment horizontal="center"/>
      <protection locked="0"/>
    </xf>
    <xf numFmtId="0" fontId="0" fillId="0" borderId="0" xfId="0" applyAlignment="1" applyProtection="1">
      <alignment horizontal="center"/>
      <protection locked="0"/>
    </xf>
    <xf numFmtId="0" fontId="0" fillId="0" borderId="3" xfId="0" applyBorder="1" applyAlignment="1" applyProtection="1">
      <alignment horizontal="left" vertical="top"/>
      <protection locked="0"/>
    </xf>
    <xf numFmtId="0" fontId="1" fillId="7" borderId="1" xfId="0" applyFont="1" applyFill="1" applyBorder="1" applyAlignment="1" applyProtection="1">
      <alignment horizontal="center"/>
      <protection hidden="1"/>
    </xf>
    <xf numFmtId="0" fontId="0" fillId="0" borderId="0" xfId="0" applyFill="1" applyProtection="1">
      <protection locked="0"/>
    </xf>
    <xf numFmtId="0" fontId="0" fillId="0" borderId="0" xfId="0" applyProtection="1">
      <protection locked="0"/>
    </xf>
    <xf numFmtId="0" fontId="0" fillId="0" borderId="1" xfId="0" applyBorder="1" applyAlignment="1" applyProtection="1">
      <alignment horizontal="center" vertical="top"/>
      <protection locked="0"/>
    </xf>
    <xf numFmtId="0" fontId="0" fillId="0" borderId="1" xfId="0" applyFill="1" applyBorder="1" applyAlignment="1" applyProtection="1">
      <alignment horizontal="center" vertical="top"/>
      <protection locked="0"/>
    </xf>
    <xf numFmtId="0" fontId="0" fillId="3" borderId="0" xfId="0" applyFill="1" applyProtection="1">
      <protection locked="0"/>
    </xf>
    <xf numFmtId="0" fontId="5" fillId="5" borderId="1" xfId="0" applyFont="1" applyFill="1" applyBorder="1" applyAlignment="1" applyProtection="1">
      <alignment vertical="top"/>
      <protection locked="0"/>
    </xf>
    <xf numFmtId="0" fontId="5" fillId="5" borderId="1" xfId="0" applyFont="1" applyFill="1" applyBorder="1" applyAlignment="1" applyProtection="1">
      <alignment vertical="top" wrapText="1"/>
      <protection locked="0"/>
    </xf>
    <xf numFmtId="0" fontId="0" fillId="2" borderId="1" xfId="0" applyFill="1" applyBorder="1" applyAlignment="1" applyProtection="1">
      <alignment vertical="top"/>
      <protection locked="0"/>
    </xf>
    <xf numFmtId="0" fontId="0" fillId="6" borderId="1" xfId="0" applyFill="1" applyBorder="1" applyAlignment="1" applyProtection="1">
      <alignment horizontal="center" vertical="top"/>
      <protection hidden="1"/>
    </xf>
    <xf numFmtId="0" fontId="5" fillId="0" borderId="0" xfId="0" applyFont="1" applyFill="1" applyBorder="1" applyAlignment="1" applyProtection="1">
      <alignment horizontal="center" vertical="top" wrapText="1"/>
      <protection locked="0"/>
    </xf>
    <xf numFmtId="0" fontId="0" fillId="0" borderId="0" xfId="0" applyFill="1" applyBorder="1" applyProtection="1">
      <protection locked="0"/>
    </xf>
    <xf numFmtId="0" fontId="1" fillId="3" borderId="3" xfId="0" applyFont="1" applyFill="1" applyBorder="1" applyAlignment="1" applyProtection="1">
      <alignment horizontal="left" vertical="top"/>
      <protection locked="0"/>
    </xf>
    <xf numFmtId="0" fontId="1" fillId="7" borderId="7" xfId="0" applyFont="1" applyFill="1" applyBorder="1" applyAlignment="1" applyProtection="1">
      <alignment horizontal="center" vertical="top" wrapText="1"/>
      <protection hidden="1"/>
    </xf>
    <xf numFmtId="0" fontId="0" fillId="0" borderId="4" xfId="0" applyBorder="1" applyAlignment="1" applyProtection="1">
      <alignment horizontal="center" vertical="top"/>
      <protection locked="0"/>
    </xf>
    <xf numFmtId="0" fontId="0" fillId="0" borderId="4" xfId="0" applyBorder="1" applyAlignment="1" applyProtection="1">
      <alignment horizontal="left" vertical="top"/>
      <protection locked="0"/>
    </xf>
    <xf numFmtId="0" fontId="4" fillId="3" borderId="0" xfId="0" applyFont="1" applyFill="1" applyBorder="1" applyAlignment="1" applyProtection="1">
      <alignment vertical="top" wrapText="1"/>
      <protection locked="0"/>
    </xf>
    <xf numFmtId="1" fontId="7" fillId="7" borderId="1" xfId="0" applyNumberFormat="1" applyFont="1" applyFill="1" applyBorder="1" applyAlignment="1" applyProtection="1">
      <alignment horizontal="center" vertical="top"/>
      <protection hidden="1"/>
    </xf>
    <xf numFmtId="2" fontId="0" fillId="12" borderId="1" xfId="0" applyNumberFormat="1" applyFill="1" applyBorder="1" applyAlignment="1" applyProtection="1">
      <alignment vertical="top" wrapText="1"/>
      <protection locked="0"/>
    </xf>
    <xf numFmtId="0" fontId="0" fillId="0" borderId="0" xfId="0" applyBorder="1" applyAlignment="1" applyProtection="1">
      <alignment horizontal="left" vertical="top"/>
      <protection locked="0"/>
    </xf>
    <xf numFmtId="0" fontId="0" fillId="0" borderId="0" xfId="0" applyBorder="1" applyAlignment="1" applyProtection="1">
      <alignment horizontal="center" vertical="top"/>
      <protection locked="0"/>
    </xf>
    <xf numFmtId="0" fontId="6" fillId="3" borderId="0" xfId="0" applyFont="1" applyFill="1" applyBorder="1" applyAlignment="1" applyProtection="1">
      <alignment horizontal="right" vertical="top"/>
      <protection locked="0"/>
    </xf>
    <xf numFmtId="0" fontId="8" fillId="3" borderId="0" xfId="0" applyFont="1" applyFill="1" applyBorder="1" applyAlignment="1" applyProtection="1">
      <alignment horizontal="right" vertical="top"/>
      <protection locked="0"/>
    </xf>
    <xf numFmtId="0" fontId="1" fillId="3" borderId="0" xfId="0" applyFont="1" applyFill="1" applyBorder="1" applyAlignment="1" applyProtection="1">
      <alignment horizontal="center"/>
      <protection hidden="1"/>
    </xf>
    <xf numFmtId="0" fontId="0" fillId="0" borderId="2" xfId="0" applyBorder="1" applyAlignment="1" applyProtection="1">
      <alignment vertical="top"/>
      <protection locked="0"/>
    </xf>
    <xf numFmtId="0" fontId="8" fillId="3" borderId="8" xfId="0" applyFont="1" applyFill="1" applyBorder="1" applyAlignment="1" applyProtection="1">
      <alignment horizontal="right" vertical="top"/>
      <protection locked="0"/>
    </xf>
    <xf numFmtId="0" fontId="0" fillId="0" borderId="2" xfId="0" applyBorder="1" applyAlignment="1">
      <alignment vertical="top"/>
    </xf>
    <xf numFmtId="0" fontId="0" fillId="10" borderId="8" xfId="0" applyFill="1" applyBorder="1" applyAlignment="1" applyProtection="1">
      <alignment horizontal="right" vertical="top"/>
      <protection locked="0"/>
    </xf>
    <xf numFmtId="0" fontId="2" fillId="11" borderId="2" xfId="0" applyFont="1" applyFill="1" applyBorder="1" applyAlignment="1" applyProtection="1">
      <alignment horizontal="right" vertical="top"/>
      <protection locked="0"/>
    </xf>
    <xf numFmtId="0" fontId="9" fillId="5" borderId="1" xfId="0" applyFont="1" applyFill="1" applyBorder="1" applyAlignment="1" applyProtection="1">
      <alignment horizontal="center" vertical="top" wrapText="1"/>
      <protection locked="0"/>
    </xf>
    <xf numFmtId="0" fontId="9" fillId="5" borderId="1"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top"/>
      <protection locked="0"/>
    </xf>
    <xf numFmtId="0" fontId="6" fillId="7" borderId="1" xfId="0" applyFont="1" applyFill="1" applyBorder="1" applyAlignment="1" applyProtection="1">
      <alignment horizontal="right" vertical="top"/>
      <protection locked="0"/>
    </xf>
    <xf numFmtId="0" fontId="10" fillId="5" borderId="1" xfId="0" applyFont="1" applyFill="1" applyBorder="1" applyAlignment="1" applyProtection="1">
      <alignment horizontal="center" vertical="center" wrapText="1"/>
      <protection locked="0"/>
    </xf>
    <xf numFmtId="0" fontId="0" fillId="2" borderId="3" xfId="0" applyFill="1" applyBorder="1" applyAlignment="1" applyProtection="1">
      <alignment vertical="top"/>
      <protection locked="0"/>
    </xf>
    <xf numFmtId="0" fontId="0" fillId="2" borderId="4" xfId="0" applyFill="1" applyBorder="1" applyAlignment="1" applyProtection="1">
      <alignment vertical="top"/>
      <protection locked="0"/>
    </xf>
    <xf numFmtId="0" fontId="0" fillId="2" borderId="2" xfId="0" applyFill="1" applyBorder="1" applyAlignment="1" applyProtection="1">
      <alignment vertical="top"/>
      <protection locked="0"/>
    </xf>
    <xf numFmtId="0" fontId="5" fillId="5" borderId="3" xfId="0" applyFont="1" applyFill="1" applyBorder="1" applyAlignment="1" applyProtection="1">
      <alignment horizontal="left" vertical="top" wrapText="1"/>
      <protection locked="0"/>
    </xf>
    <xf numFmtId="0" fontId="5" fillId="5" borderId="4" xfId="0" applyFont="1" applyFill="1" applyBorder="1" applyAlignment="1" applyProtection="1">
      <alignment horizontal="left" vertical="top" wrapText="1"/>
      <protection locked="0"/>
    </xf>
    <xf numFmtId="0" fontId="5" fillId="5" borderId="2" xfId="0" applyFont="1" applyFill="1" applyBorder="1" applyAlignment="1" applyProtection="1">
      <alignment horizontal="left" vertical="top" wrapText="1"/>
      <protection locked="0"/>
    </xf>
    <xf numFmtId="0" fontId="5" fillId="5" borderId="3" xfId="0" applyFont="1" applyFill="1" applyBorder="1" applyAlignment="1" applyProtection="1">
      <alignment horizontal="left" vertical="top"/>
      <protection locked="0"/>
    </xf>
    <xf numFmtId="0" fontId="5" fillId="5" borderId="4" xfId="0" applyFont="1" applyFill="1" applyBorder="1" applyAlignment="1" applyProtection="1">
      <alignment horizontal="left" vertical="top"/>
      <protection locked="0"/>
    </xf>
    <xf numFmtId="0" fontId="5" fillId="5" borderId="2" xfId="0" applyFont="1" applyFill="1" applyBorder="1" applyAlignment="1" applyProtection="1">
      <alignment horizontal="left" vertical="top"/>
      <protection locked="0"/>
    </xf>
    <xf numFmtId="0" fontId="0" fillId="0" borderId="3" xfId="0" applyFill="1" applyBorder="1" applyAlignment="1" applyProtection="1">
      <alignment horizontal="left" vertical="top" wrapText="1"/>
      <protection locked="0"/>
    </xf>
    <xf numFmtId="0" fontId="0" fillId="0" borderId="4" xfId="0" applyFill="1" applyBorder="1" applyAlignment="1" applyProtection="1">
      <alignment horizontal="left" vertical="top" wrapText="1"/>
      <protection locked="0"/>
    </xf>
    <xf numFmtId="0" fontId="0" fillId="0" borderId="2" xfId="0" applyFill="1" applyBorder="1" applyAlignment="1" applyProtection="1">
      <alignment horizontal="left" vertical="top" wrapText="1"/>
      <protection locked="0"/>
    </xf>
    <xf numFmtId="0" fontId="1" fillId="4" borderId="1" xfId="0" applyFont="1" applyFill="1" applyBorder="1" applyAlignment="1" applyProtection="1">
      <alignment horizontal="left" vertical="top" wrapText="1"/>
      <protection locked="0"/>
    </xf>
    <xf numFmtId="0" fontId="1" fillId="4" borderId="1" xfId="0" applyFont="1" applyFill="1" applyBorder="1" applyAlignment="1" applyProtection="1">
      <alignment horizontal="left" vertical="top"/>
      <protection locked="0"/>
    </xf>
    <xf numFmtId="0" fontId="1" fillId="9" borderId="1" xfId="0" applyFont="1" applyFill="1" applyBorder="1" applyAlignment="1" applyProtection="1">
      <alignment horizontal="left" vertical="top"/>
      <protection locked="0"/>
    </xf>
    <xf numFmtId="0" fontId="6" fillId="9" borderId="3" xfId="0" applyFont="1" applyFill="1" applyBorder="1" applyAlignment="1" applyProtection="1">
      <alignment horizontal="left" vertical="top"/>
      <protection locked="0"/>
    </xf>
    <xf numFmtId="0" fontId="6" fillId="9" borderId="4" xfId="0" applyFont="1" applyFill="1" applyBorder="1" applyAlignment="1" applyProtection="1">
      <alignment horizontal="left" vertical="top"/>
      <protection locked="0"/>
    </xf>
    <xf numFmtId="0" fontId="1" fillId="8" borderId="3" xfId="0" applyFont="1" applyFill="1" applyBorder="1" applyAlignment="1" applyProtection="1">
      <alignment horizontal="left" vertical="top"/>
      <protection locked="0"/>
    </xf>
    <xf numFmtId="0" fontId="1" fillId="8" borderId="2" xfId="0" applyFont="1" applyFill="1" applyBorder="1" applyAlignment="1" applyProtection="1">
      <alignment horizontal="left" vertical="top"/>
      <protection locked="0"/>
    </xf>
    <xf numFmtId="0" fontId="0" fillId="0" borderId="2" xfId="0" applyBorder="1" applyAlignment="1" applyProtection="1">
      <alignment vertical="top"/>
      <protection locked="0"/>
    </xf>
    <xf numFmtId="0" fontId="2" fillId="0" borderId="0" xfId="0" applyFont="1" applyBorder="1" applyAlignment="1" applyProtection="1">
      <alignment horizontal="center" vertical="top" wrapText="1"/>
      <protection locked="0"/>
    </xf>
    <xf numFmtId="49" fontId="0" fillId="2" borderId="2" xfId="0" applyNumberFormat="1" applyFont="1" applyFill="1" applyBorder="1" applyAlignment="1" applyProtection="1">
      <alignment horizontal="left" vertical="top"/>
      <protection locked="0"/>
    </xf>
    <xf numFmtId="49" fontId="0" fillId="2" borderId="1" xfId="0" applyNumberFormat="1" applyFont="1" applyFill="1" applyBorder="1" applyAlignment="1" applyProtection="1">
      <alignment horizontal="left" vertical="top"/>
      <protection locked="0"/>
    </xf>
    <xf numFmtId="0" fontId="1" fillId="0" borderId="1" xfId="0" applyFont="1" applyBorder="1" applyAlignment="1" applyProtection="1">
      <alignment horizontal="left" vertical="top"/>
      <protection locked="0"/>
    </xf>
    <xf numFmtId="0" fontId="0" fillId="0" borderId="1" xfId="0" applyBorder="1" applyAlignment="1" applyProtection="1">
      <alignment horizontal="left" vertical="top"/>
      <protection locked="0"/>
    </xf>
    <xf numFmtId="49" fontId="0" fillId="2" borderId="3" xfId="0" applyNumberFormat="1" applyFill="1" applyBorder="1" applyAlignment="1" applyProtection="1">
      <alignment vertical="top"/>
      <protection locked="0"/>
    </xf>
    <xf numFmtId="49" fontId="0" fillId="0" borderId="2" xfId="0" applyNumberFormat="1" applyBorder="1" applyAlignment="1" applyProtection="1">
      <alignment vertical="top"/>
      <protection locked="0"/>
    </xf>
    <xf numFmtId="14" fontId="3" fillId="2" borderId="1" xfId="1" applyNumberFormat="1" applyFill="1" applyBorder="1" applyAlignment="1" applyProtection="1">
      <alignment vertical="top" shrinkToFit="1"/>
      <protection locked="0"/>
    </xf>
    <xf numFmtId="0" fontId="0" fillId="0" borderId="1" xfId="0" applyFont="1" applyBorder="1" applyAlignment="1" applyProtection="1">
      <alignment vertical="top" shrinkToFit="1"/>
      <protection locked="0"/>
    </xf>
    <xf numFmtId="0" fontId="1" fillId="3" borderId="4" xfId="0" applyFont="1" applyFill="1" applyBorder="1" applyAlignment="1" applyProtection="1">
      <alignment horizontal="center" vertical="top"/>
      <protection locked="0"/>
    </xf>
    <xf numFmtId="0" fontId="1" fillId="3" borderId="2" xfId="0" applyFont="1" applyFill="1" applyBorder="1" applyAlignment="1" applyProtection="1">
      <alignment horizontal="center" vertical="top"/>
      <protection locked="0"/>
    </xf>
    <xf numFmtId="0" fontId="5" fillId="5" borderId="1" xfId="0" applyFont="1" applyFill="1" applyBorder="1" applyAlignment="1" applyProtection="1">
      <alignment vertical="top" wrapText="1"/>
      <protection locked="0"/>
    </xf>
    <xf numFmtId="0" fontId="5" fillId="0" borderId="1" xfId="0" applyFont="1" applyBorder="1" applyAlignment="1" applyProtection="1">
      <alignment vertical="top"/>
      <protection locked="0"/>
    </xf>
    <xf numFmtId="0" fontId="4" fillId="3" borderId="4" xfId="0" applyFont="1" applyFill="1" applyBorder="1" applyAlignment="1" applyProtection="1">
      <alignment horizontal="left" vertical="top" wrapText="1"/>
      <protection locked="0"/>
    </xf>
    <xf numFmtId="0" fontId="0" fillId="0" borderId="3" xfId="0" applyBorder="1" applyAlignment="1" applyProtection="1">
      <protection locked="0"/>
    </xf>
    <xf numFmtId="0" fontId="0" fillId="0" borderId="4" xfId="0" applyBorder="1" applyAlignment="1" applyProtection="1">
      <protection locked="0"/>
    </xf>
    <xf numFmtId="0" fontId="0" fillId="0" borderId="2" xfId="0" applyBorder="1" applyAlignment="1" applyProtection="1">
      <protection locked="0"/>
    </xf>
    <xf numFmtId="0" fontId="0" fillId="0" borderId="3"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6" fillId="3" borderId="8" xfId="0" applyFont="1" applyFill="1" applyBorder="1" applyAlignment="1" applyProtection="1">
      <alignment horizontal="right" vertical="top"/>
      <protection locked="0"/>
    </xf>
    <xf numFmtId="0" fontId="8" fillId="3" borderId="8" xfId="0" applyFont="1" applyFill="1" applyBorder="1" applyAlignment="1" applyProtection="1">
      <alignment horizontal="right" vertical="top"/>
      <protection locked="0"/>
    </xf>
    <xf numFmtId="0" fontId="1" fillId="4" borderId="3" xfId="0" applyFont="1" applyFill="1" applyBorder="1" applyAlignment="1" applyProtection="1">
      <alignment horizontal="left" vertical="top" wrapText="1"/>
      <protection locked="0"/>
    </xf>
    <xf numFmtId="0" fontId="5" fillId="5" borderId="1" xfId="0" applyFont="1" applyFill="1" applyBorder="1" applyAlignment="1" applyProtection="1">
      <alignment horizontal="left" vertical="top"/>
      <protection locked="0"/>
    </xf>
    <xf numFmtId="0" fontId="0" fillId="0" borderId="1" xfId="0" applyFill="1" applyBorder="1" applyAlignment="1" applyProtection="1">
      <alignment horizontal="left" vertical="top" wrapText="1"/>
      <protection locked="0"/>
    </xf>
    <xf numFmtId="0" fontId="1" fillId="9" borderId="3" xfId="0" applyFont="1" applyFill="1" applyBorder="1" applyAlignment="1" applyProtection="1">
      <alignment horizontal="left" vertical="top"/>
      <protection locked="0"/>
    </xf>
    <xf numFmtId="0" fontId="0" fillId="0" borderId="2" xfId="0" applyBorder="1" applyAlignment="1">
      <alignment horizontal="left" vertical="top"/>
    </xf>
    <xf numFmtId="0" fontId="0" fillId="0" borderId="2" xfId="0" applyBorder="1" applyAlignment="1">
      <alignment vertical="top"/>
    </xf>
    <xf numFmtId="0" fontId="1" fillId="10" borderId="3" xfId="0" applyFont="1" applyFill="1" applyBorder="1" applyAlignment="1" applyProtection="1">
      <alignment horizontal="right" vertical="top"/>
      <protection locked="0"/>
    </xf>
    <xf numFmtId="0" fontId="0" fillId="10" borderId="4" xfId="0" applyFill="1" applyBorder="1" applyAlignment="1" applyProtection="1">
      <alignment horizontal="right" vertical="top"/>
      <protection locked="0"/>
    </xf>
    <xf numFmtId="0" fontId="0" fillId="10" borderId="2" xfId="0" applyFill="1" applyBorder="1" applyAlignment="1" applyProtection="1">
      <alignment horizontal="right" vertical="top"/>
      <protection locked="0"/>
    </xf>
    <xf numFmtId="0" fontId="1" fillId="10" borderId="7" xfId="0" applyFont="1" applyFill="1" applyBorder="1" applyAlignment="1" applyProtection="1">
      <alignment horizontal="right" vertical="top"/>
      <protection locked="0"/>
    </xf>
    <xf numFmtId="0" fontId="0" fillId="10" borderId="8" xfId="0" applyFill="1" applyBorder="1" applyAlignment="1" applyProtection="1">
      <alignment horizontal="right" vertical="top"/>
      <protection locked="0"/>
    </xf>
    <xf numFmtId="0" fontId="2" fillId="11" borderId="3" xfId="0" applyFont="1" applyFill="1" applyBorder="1" applyAlignment="1" applyProtection="1">
      <alignment horizontal="right" vertical="top"/>
      <protection locked="0"/>
    </xf>
    <xf numFmtId="0" fontId="2" fillId="11" borderId="4" xfId="0" applyFont="1" applyFill="1" applyBorder="1" applyAlignment="1" applyProtection="1">
      <alignment horizontal="right" vertical="top"/>
      <protection locked="0"/>
    </xf>
    <xf numFmtId="0" fontId="2" fillId="11" borderId="2" xfId="0" applyFont="1" applyFill="1" applyBorder="1" applyAlignment="1" applyProtection="1">
      <alignment horizontal="right" vertical="top"/>
      <protection locked="0"/>
    </xf>
    <xf numFmtId="0" fontId="1" fillId="9" borderId="5" xfId="0" applyFont="1" applyFill="1" applyBorder="1" applyAlignment="1" applyProtection="1">
      <alignment horizontal="left" vertical="top"/>
      <protection locked="0"/>
    </xf>
    <xf numFmtId="0" fontId="0" fillId="0" borderId="6" xfId="0" applyBorder="1" applyAlignment="1">
      <alignment horizontal="left" vertical="top"/>
    </xf>
    <xf numFmtId="0" fontId="1" fillId="0" borderId="7" xfId="0" applyFont="1" applyFill="1" applyBorder="1" applyAlignment="1" applyProtection="1">
      <alignment horizontal="left" vertical="top"/>
      <protection locked="0"/>
    </xf>
    <xf numFmtId="0" fontId="1" fillId="0" borderId="8" xfId="0" applyFont="1" applyFill="1" applyBorder="1" applyAlignment="1" applyProtection="1">
      <alignment horizontal="left" vertical="top"/>
      <protection locked="0"/>
    </xf>
    <xf numFmtId="0" fontId="1" fillId="0" borderId="9" xfId="0" applyFont="1" applyFill="1" applyBorder="1" applyAlignment="1" applyProtection="1">
      <alignment horizontal="left" vertical="top"/>
      <protection locked="0"/>
    </xf>
    <xf numFmtId="0" fontId="1" fillId="0" borderId="3" xfId="0" applyFont="1" applyFill="1" applyBorder="1" applyAlignment="1" applyProtection="1">
      <alignment horizontal="left" vertical="top"/>
      <protection locked="0"/>
    </xf>
    <xf numFmtId="0" fontId="1" fillId="0" borderId="4" xfId="0" applyFont="1" applyFill="1" applyBorder="1" applyAlignment="1" applyProtection="1">
      <alignment horizontal="left" vertical="top"/>
      <protection locked="0"/>
    </xf>
    <xf numFmtId="0" fontId="1" fillId="0" borderId="2" xfId="0" applyFont="1" applyFill="1" applyBorder="1" applyAlignment="1" applyProtection="1">
      <alignment horizontal="left" vertical="top"/>
      <protection locked="0"/>
    </xf>
    <xf numFmtId="0" fontId="0" fillId="0" borderId="3" xfId="0" applyFill="1" applyBorder="1" applyAlignment="1" applyProtection="1">
      <alignment vertical="top"/>
      <protection locked="0"/>
    </xf>
    <xf numFmtId="0" fontId="0" fillId="0" borderId="4" xfId="0" applyFill="1" applyBorder="1" applyAlignment="1" applyProtection="1">
      <alignment vertical="top"/>
      <protection locked="0"/>
    </xf>
    <xf numFmtId="0" fontId="0" fillId="0" borderId="2" xfId="0" applyFill="1" applyBorder="1" applyAlignment="1" applyProtection="1">
      <alignment vertical="top"/>
      <protection locked="0"/>
    </xf>
    <xf numFmtId="2" fontId="5" fillId="2" borderId="5" xfId="0" applyNumberFormat="1" applyFont="1" applyFill="1" applyBorder="1" applyAlignment="1" applyProtection="1">
      <alignment horizontal="center" vertical="top" wrapText="1"/>
      <protection locked="0"/>
    </xf>
    <xf numFmtId="2" fontId="5" fillId="2" borderId="10" xfId="0" applyNumberFormat="1" applyFont="1" applyFill="1" applyBorder="1" applyAlignment="1" applyProtection="1">
      <alignment horizontal="center" vertical="top" wrapText="1"/>
      <protection locked="0"/>
    </xf>
    <xf numFmtId="2" fontId="5" fillId="2" borderId="6" xfId="0" applyNumberFormat="1" applyFont="1" applyFill="1" applyBorder="1" applyAlignment="1" applyProtection="1">
      <alignment horizontal="center" vertical="top" wrapText="1"/>
      <protection locked="0"/>
    </xf>
    <xf numFmtId="0" fontId="0" fillId="2" borderId="7" xfId="0" applyFill="1" applyBorder="1" applyAlignment="1" applyProtection="1">
      <alignment vertical="top"/>
      <protection locked="0"/>
    </xf>
    <xf numFmtId="0" fontId="0" fillId="2" borderId="8" xfId="0" applyFill="1" applyBorder="1" applyAlignment="1" applyProtection="1">
      <alignment vertical="top"/>
      <protection locked="0"/>
    </xf>
    <xf numFmtId="0" fontId="0" fillId="2" borderId="9" xfId="0" applyFill="1" applyBorder="1" applyAlignment="1" applyProtection="1">
      <alignment vertical="top"/>
      <protection locked="0"/>
    </xf>
  </cellXfs>
  <cellStyles count="2">
    <cellStyle name="Hyperlink" xfId="1" builtinId="8"/>
    <cellStyle name="Normal" xfId="0" builtinId="0"/>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4"/>
  <sheetViews>
    <sheetView tabSelected="1" zoomScale="150" zoomScaleNormal="150" zoomScalePageLayoutView="150" workbookViewId="0">
      <selection activeCell="B1" sqref="B1:J1"/>
    </sheetView>
  </sheetViews>
  <sheetFormatPr baseColWidth="10" defaultColWidth="8.83203125" defaultRowHeight="15" x14ac:dyDescent="0.2"/>
  <cols>
    <col min="2" max="2" width="11.5" customWidth="1"/>
    <col min="3" max="3" width="6.33203125" customWidth="1"/>
    <col min="5" max="5" width="12.6640625" customWidth="1"/>
    <col min="6" max="6" width="14.83203125" customWidth="1"/>
    <col min="7" max="7" width="13.5" customWidth="1"/>
    <col min="8" max="8" width="10.6640625" customWidth="1"/>
    <col min="9" max="9" width="13.5" customWidth="1"/>
  </cols>
  <sheetData>
    <row r="1" spans="2:14" ht="103.5" customHeight="1" x14ac:dyDescent="0.2">
      <c r="B1" s="61" t="s">
        <v>50</v>
      </c>
      <c r="C1" s="61"/>
      <c r="D1" s="61"/>
      <c r="E1" s="61"/>
      <c r="F1" s="61"/>
      <c r="G1" s="61"/>
      <c r="H1" s="61"/>
      <c r="I1" s="61"/>
      <c r="J1" s="61"/>
    </row>
    <row r="2" spans="2:14" x14ac:dyDescent="0.2">
      <c r="B2" s="1" t="s">
        <v>0</v>
      </c>
      <c r="C2" s="62"/>
      <c r="D2" s="63"/>
      <c r="E2" s="63"/>
      <c r="F2" s="64" t="s">
        <v>1</v>
      </c>
      <c r="G2" s="63"/>
      <c r="H2" s="63"/>
      <c r="I2" s="63"/>
      <c r="J2" s="63"/>
    </row>
    <row r="3" spans="2:14" x14ac:dyDescent="0.2">
      <c r="B3" s="64" t="s">
        <v>2</v>
      </c>
      <c r="C3" s="64"/>
      <c r="D3" s="66"/>
      <c r="E3" s="67"/>
      <c r="F3" s="65"/>
      <c r="G3" s="65"/>
      <c r="H3" s="65"/>
      <c r="I3" s="65"/>
      <c r="J3" s="65"/>
    </row>
    <row r="4" spans="2:14" ht="21.75" customHeight="1" x14ac:dyDescent="0.2">
      <c r="B4" s="2" t="s">
        <v>3</v>
      </c>
      <c r="C4" s="68"/>
      <c r="D4" s="69"/>
      <c r="E4" s="69"/>
      <c r="F4" s="19"/>
      <c r="G4" s="70"/>
      <c r="H4" s="70"/>
      <c r="I4" s="70"/>
      <c r="J4" s="71"/>
    </row>
    <row r="5" spans="2:14" ht="72.75" customHeight="1" x14ac:dyDescent="0.2">
      <c r="B5" s="74" t="s">
        <v>39</v>
      </c>
      <c r="C5" s="74"/>
      <c r="D5" s="74"/>
      <c r="E5" s="74"/>
      <c r="F5" s="74"/>
      <c r="G5" s="74"/>
      <c r="H5" s="74"/>
      <c r="I5" s="74"/>
      <c r="J5" s="74"/>
      <c r="K5" s="23"/>
      <c r="L5" s="23"/>
    </row>
    <row r="6" spans="2:14" x14ac:dyDescent="0.2">
      <c r="B6" s="53" t="s">
        <v>31</v>
      </c>
      <c r="C6" s="54"/>
      <c r="D6" s="54"/>
      <c r="E6" s="54"/>
      <c r="F6" s="54"/>
      <c r="G6" s="54"/>
      <c r="H6" s="54"/>
      <c r="I6" s="54"/>
      <c r="J6" s="54"/>
    </row>
    <row r="7" spans="2:14" ht="22.5" customHeight="1" x14ac:dyDescent="0.2">
      <c r="B7" s="72" t="s">
        <v>7</v>
      </c>
      <c r="C7" s="72"/>
      <c r="D7" s="73"/>
      <c r="E7" s="3" t="s">
        <v>4</v>
      </c>
      <c r="F7" s="36" t="s">
        <v>52</v>
      </c>
      <c r="G7" s="37" t="s">
        <v>53</v>
      </c>
      <c r="H7" s="40" t="s">
        <v>5</v>
      </c>
      <c r="I7" s="37" t="s">
        <v>51</v>
      </c>
      <c r="J7" s="40" t="s">
        <v>5</v>
      </c>
    </row>
    <row r="8" spans="2:14" ht="16" x14ac:dyDescent="0.2">
      <c r="B8" s="75" t="s">
        <v>32</v>
      </c>
      <c r="C8" s="76"/>
      <c r="D8" s="77"/>
      <c r="E8" s="4">
        <v>10</v>
      </c>
      <c r="F8" s="25" t="s">
        <v>44</v>
      </c>
      <c r="G8" s="25"/>
      <c r="H8" s="16">
        <f>IF(G8&gt;=350,10,IF(G8&gt;=336,8,IF(G8&gt;=310,4,IF(G8&lt;=309,0))))</f>
        <v>0</v>
      </c>
      <c r="I8" s="25"/>
      <c r="J8" s="16">
        <f>IF(I8&gt;=950,10,IF(I8&gt;=936,8,IF(I8&gt;=910,4,IF(I8&lt;=909,0))))</f>
        <v>0</v>
      </c>
    </row>
    <row r="9" spans="2:14" ht="16" x14ac:dyDescent="0.2">
      <c r="B9" s="75" t="s">
        <v>33</v>
      </c>
      <c r="C9" s="76" t="s">
        <v>6</v>
      </c>
      <c r="D9" s="77" t="s">
        <v>6</v>
      </c>
      <c r="E9" s="5">
        <v>8</v>
      </c>
      <c r="F9" s="25" t="s">
        <v>45</v>
      </c>
      <c r="G9" s="25"/>
      <c r="H9" s="16">
        <f>IF(G9&gt;=351,10,IF(G9&gt;=342,8,IF(G9&gt;=310,4,IF(G9&lt;=309,0))))</f>
        <v>0</v>
      </c>
      <c r="I9" s="25"/>
      <c r="J9" s="16">
        <f>IF(I9&gt;=945,10,IF(I9&gt;=936,8,IF(I9&gt;=910,4,IF(I9&lt;=909,0))))</f>
        <v>0</v>
      </c>
    </row>
    <row r="10" spans="2:14" ht="18" customHeight="1" x14ac:dyDescent="0.2">
      <c r="B10" s="78" t="s">
        <v>34</v>
      </c>
      <c r="C10" s="79"/>
      <c r="D10" s="80"/>
      <c r="E10" s="21">
        <v>4</v>
      </c>
      <c r="F10" s="25" t="s">
        <v>46</v>
      </c>
      <c r="G10" s="25"/>
      <c r="H10" s="16">
        <f>IF(G10&gt;=5,10,IF(G10&gt;=1,8,0))</f>
        <v>0</v>
      </c>
      <c r="I10" s="25"/>
      <c r="J10" s="16">
        <f>IF(I10&gt;=5,10,IF(I10&gt;=1,8,0))</f>
        <v>0</v>
      </c>
    </row>
    <row r="11" spans="2:14" x14ac:dyDescent="0.2">
      <c r="B11" s="6"/>
      <c r="C11" s="22"/>
      <c r="D11" s="22"/>
      <c r="E11" s="21"/>
      <c r="F11" s="81" t="s">
        <v>49</v>
      </c>
      <c r="G11" s="82"/>
      <c r="H11" s="39">
        <f>SUM(H8:H10)</f>
        <v>0</v>
      </c>
      <c r="I11" s="32"/>
      <c r="J11" s="7">
        <f>SUM(J8:J10)</f>
        <v>0</v>
      </c>
    </row>
    <row r="12" spans="2:14" x14ac:dyDescent="0.2">
      <c r="B12" s="26"/>
      <c r="C12" s="26"/>
      <c r="D12" s="26"/>
      <c r="E12" s="27"/>
      <c r="F12" s="28"/>
      <c r="G12" s="29"/>
      <c r="H12" s="29"/>
      <c r="I12" s="29"/>
      <c r="J12" s="30"/>
    </row>
    <row r="13" spans="2:14" s="9" customFormat="1" ht="51.75" customHeight="1" x14ac:dyDescent="0.2">
      <c r="B13" s="83" t="s">
        <v>43</v>
      </c>
      <c r="C13" s="79"/>
      <c r="D13" s="79"/>
      <c r="E13" s="79"/>
      <c r="F13" s="79"/>
      <c r="G13" s="79"/>
      <c r="H13" s="79"/>
      <c r="I13" s="79"/>
      <c r="J13" s="80"/>
      <c r="K13" s="8"/>
      <c r="L13" s="8"/>
      <c r="M13" s="8"/>
      <c r="N13" s="8"/>
    </row>
    <row r="14" spans="2:14" s="9" customFormat="1" ht="14" customHeight="1" x14ac:dyDescent="0.2">
      <c r="B14" s="84" t="s">
        <v>7</v>
      </c>
      <c r="C14" s="84"/>
      <c r="D14" s="84"/>
      <c r="E14" s="3" t="s">
        <v>4</v>
      </c>
      <c r="F14" s="47"/>
      <c r="G14" s="48"/>
      <c r="H14" s="48"/>
      <c r="I14" s="49"/>
      <c r="J14" s="3"/>
      <c r="K14" s="8"/>
      <c r="L14" s="8"/>
      <c r="M14" s="8"/>
      <c r="N14" s="8"/>
    </row>
    <row r="15" spans="2:14" s="9" customFormat="1" x14ac:dyDescent="0.2">
      <c r="B15" s="65" t="s">
        <v>8</v>
      </c>
      <c r="C15" s="65"/>
      <c r="D15" s="65"/>
      <c r="E15" s="10">
        <v>10</v>
      </c>
      <c r="F15" s="50"/>
      <c r="G15" s="51"/>
      <c r="H15" s="51"/>
      <c r="I15" s="52"/>
      <c r="J15" s="11"/>
      <c r="K15" s="8"/>
      <c r="L15" s="8"/>
      <c r="M15" s="8"/>
      <c r="N15" s="8"/>
    </row>
    <row r="16" spans="2:14" s="9" customFormat="1" x14ac:dyDescent="0.2">
      <c r="B16" s="65" t="s">
        <v>10</v>
      </c>
      <c r="C16" s="65"/>
      <c r="D16" s="65"/>
      <c r="E16" s="10">
        <v>8</v>
      </c>
      <c r="F16" s="50"/>
      <c r="G16" s="51"/>
      <c r="H16" s="51"/>
      <c r="I16" s="52"/>
      <c r="J16" s="11"/>
      <c r="K16"/>
      <c r="L16" s="8"/>
      <c r="M16" s="8"/>
      <c r="N16" s="8"/>
    </row>
    <row r="17" spans="1:14" s="9" customFormat="1" x14ac:dyDescent="0.2">
      <c r="B17" s="85" t="s">
        <v>9</v>
      </c>
      <c r="C17" s="85"/>
      <c r="D17" s="85"/>
      <c r="E17" s="11">
        <v>4</v>
      </c>
      <c r="F17" s="50"/>
      <c r="G17" s="51"/>
      <c r="H17" s="51"/>
      <c r="I17" s="52"/>
      <c r="J17" s="11"/>
      <c r="K17"/>
      <c r="L17" s="8"/>
      <c r="M17" s="8"/>
      <c r="N17" s="8"/>
    </row>
    <row r="19" spans="1:14" s="9" customFormat="1" ht="14" customHeight="1" x14ac:dyDescent="0.2">
      <c r="A19" s="12"/>
      <c r="B19" s="44" t="s">
        <v>11</v>
      </c>
      <c r="C19" s="46"/>
      <c r="D19" s="13" t="s">
        <v>12</v>
      </c>
      <c r="E19" s="14" t="s">
        <v>13</v>
      </c>
      <c r="F19" s="44" t="s">
        <v>14</v>
      </c>
      <c r="G19" s="45"/>
      <c r="H19" s="45"/>
      <c r="I19" s="46"/>
      <c r="J19" s="3" t="s">
        <v>5</v>
      </c>
      <c r="K19" s="8"/>
      <c r="L19" s="8"/>
      <c r="M19" s="8"/>
      <c r="N19" s="8"/>
    </row>
    <row r="20" spans="1:14" s="9" customFormat="1" ht="16.5" customHeight="1" x14ac:dyDescent="0.2">
      <c r="A20" s="12"/>
      <c r="B20" s="55" t="s">
        <v>41</v>
      </c>
      <c r="C20" s="55"/>
      <c r="D20" s="15"/>
      <c r="E20" s="15"/>
      <c r="F20" s="41"/>
      <c r="G20" s="42"/>
      <c r="H20" s="42"/>
      <c r="I20" s="43"/>
      <c r="J20" s="16">
        <f>IF(D20="A",10,IF(D20="B",8,IF(D20="C",4,0)))</f>
        <v>0</v>
      </c>
      <c r="K20" s="17"/>
      <c r="L20" s="18"/>
      <c r="M20" s="8"/>
      <c r="N20" s="8"/>
    </row>
    <row r="21" spans="1:14" s="9" customFormat="1" ht="17.25" customHeight="1" x14ac:dyDescent="0.2">
      <c r="A21" s="12"/>
      <c r="B21" s="56" t="s">
        <v>42</v>
      </c>
      <c r="C21" s="57"/>
      <c r="D21" s="15"/>
      <c r="E21" s="15"/>
      <c r="F21" s="41"/>
      <c r="G21" s="42"/>
      <c r="H21" s="42"/>
      <c r="I21" s="43"/>
      <c r="J21" s="16">
        <f>IF(D21="A",10,IF(D21="B",8,IF(D21="C",4,0)))</f>
        <v>0</v>
      </c>
      <c r="K21" s="17"/>
      <c r="L21" s="18"/>
      <c r="M21" s="8"/>
      <c r="N21" s="8"/>
    </row>
    <row r="22" spans="1:14" s="9" customFormat="1" ht="17.25" customHeight="1" x14ac:dyDescent="0.2">
      <c r="A22" s="12"/>
      <c r="B22" s="55" t="s">
        <v>30</v>
      </c>
      <c r="C22" s="55"/>
      <c r="D22" s="15"/>
      <c r="E22" s="15"/>
      <c r="F22" s="41"/>
      <c r="G22" s="42"/>
      <c r="H22" s="42"/>
      <c r="I22" s="43"/>
      <c r="J22" s="16">
        <f>IF(D22="A",10,IF(D22="B",8,IF(D22="C",4,0)))</f>
        <v>0</v>
      </c>
      <c r="K22" s="17"/>
      <c r="L22" s="18"/>
      <c r="M22" s="8"/>
      <c r="N22" s="8"/>
    </row>
    <row r="23" spans="1:14" s="18" customFormat="1" x14ac:dyDescent="0.2">
      <c r="B23" s="55" t="s">
        <v>40</v>
      </c>
      <c r="C23" s="55"/>
      <c r="D23" s="15"/>
      <c r="E23" s="15"/>
      <c r="F23" s="41"/>
      <c r="G23" s="42"/>
      <c r="H23" s="42"/>
      <c r="I23" s="43"/>
      <c r="J23" s="16">
        <f>IF(D23="A",10,IF(D23="B",8,IF(D23="C",4,0)))</f>
        <v>0</v>
      </c>
      <c r="K23" s="17"/>
    </row>
    <row r="24" spans="1:14" s="18" customFormat="1" x14ac:dyDescent="0.2">
      <c r="B24" s="89" t="s">
        <v>15</v>
      </c>
      <c r="C24" s="90"/>
      <c r="D24" s="90"/>
      <c r="E24" s="90"/>
      <c r="F24" s="90"/>
      <c r="G24" s="91"/>
      <c r="H24" s="34"/>
      <c r="I24" s="34"/>
      <c r="J24" s="20">
        <f>SUM(J20:J23)</f>
        <v>0</v>
      </c>
    </row>
    <row r="26" spans="1:14" hidden="1" x14ac:dyDescent="0.2">
      <c r="A26" s="12"/>
      <c r="B26" s="58" t="s">
        <v>17</v>
      </c>
      <c r="C26" s="59"/>
      <c r="D26" s="15"/>
      <c r="E26" s="15"/>
      <c r="F26" s="41"/>
      <c r="G26" s="60"/>
      <c r="H26" s="31"/>
      <c r="I26" s="31"/>
      <c r="J26" s="16">
        <v>0</v>
      </c>
    </row>
    <row r="27" spans="1:14" hidden="1" x14ac:dyDescent="0.2">
      <c r="A27" s="12"/>
      <c r="B27" s="58" t="s">
        <v>18</v>
      </c>
      <c r="C27" s="59"/>
      <c r="D27" s="15"/>
      <c r="E27" s="15"/>
      <c r="F27" s="41"/>
      <c r="G27" s="60"/>
      <c r="H27" s="31"/>
      <c r="I27" s="31"/>
      <c r="J27" s="16">
        <v>0</v>
      </c>
    </row>
    <row r="28" spans="1:14" hidden="1" x14ac:dyDescent="0.2">
      <c r="A28" s="12"/>
      <c r="B28" s="58" t="s">
        <v>19</v>
      </c>
      <c r="C28" s="59"/>
      <c r="D28" s="15"/>
      <c r="E28" s="15"/>
      <c r="F28" s="41"/>
      <c r="G28" s="60"/>
      <c r="H28" s="31"/>
      <c r="I28" s="31"/>
      <c r="J28" s="16">
        <v>0</v>
      </c>
    </row>
    <row r="29" spans="1:14" hidden="1" x14ac:dyDescent="0.2">
      <c r="A29" s="18"/>
      <c r="B29" s="55" t="s">
        <v>20</v>
      </c>
      <c r="C29" s="55"/>
      <c r="D29" s="15"/>
      <c r="E29" s="15"/>
      <c r="F29" s="41"/>
      <c r="G29" s="60"/>
      <c r="H29" s="31"/>
      <c r="I29" s="31"/>
      <c r="J29" s="16">
        <v>0</v>
      </c>
    </row>
    <row r="30" spans="1:14" hidden="1" x14ac:dyDescent="0.2">
      <c r="A30" s="18"/>
      <c r="B30" s="55" t="s">
        <v>21</v>
      </c>
      <c r="C30" s="55"/>
      <c r="D30" s="15"/>
      <c r="E30" s="15"/>
      <c r="F30" s="41"/>
      <c r="G30" s="60"/>
      <c r="H30" s="31"/>
      <c r="I30" s="31"/>
      <c r="J30" s="16">
        <v>0</v>
      </c>
    </row>
    <row r="31" spans="1:14" hidden="1" x14ac:dyDescent="0.2">
      <c r="A31" s="18"/>
      <c r="B31" s="86" t="s">
        <v>22</v>
      </c>
      <c r="C31" s="87"/>
      <c r="D31" s="15"/>
      <c r="E31" s="15"/>
      <c r="F31" s="41"/>
      <c r="G31" s="88"/>
      <c r="H31" s="33"/>
      <c r="I31" s="33"/>
      <c r="J31" s="16">
        <v>0</v>
      </c>
    </row>
    <row r="32" spans="1:14" hidden="1" x14ac:dyDescent="0.2">
      <c r="A32" s="18"/>
      <c r="B32" s="86" t="s">
        <v>23</v>
      </c>
      <c r="C32" s="87"/>
      <c r="D32" s="15"/>
      <c r="E32" s="15"/>
      <c r="F32" s="41"/>
      <c r="G32" s="88"/>
      <c r="H32" s="33"/>
      <c r="I32" s="33"/>
      <c r="J32" s="16">
        <v>0</v>
      </c>
    </row>
    <row r="33" spans="1:10" hidden="1" x14ac:dyDescent="0.2">
      <c r="A33" s="18"/>
      <c r="B33" s="86" t="s">
        <v>24</v>
      </c>
      <c r="C33" s="87"/>
      <c r="D33" s="15"/>
      <c r="E33" s="15"/>
      <c r="F33" s="41"/>
      <c r="G33" s="88"/>
      <c r="H33" s="33"/>
      <c r="I33" s="33"/>
      <c r="J33" s="16">
        <v>0</v>
      </c>
    </row>
    <row r="34" spans="1:10" x14ac:dyDescent="0.2">
      <c r="A34" s="18"/>
      <c r="B34" s="53" t="s">
        <v>35</v>
      </c>
      <c r="C34" s="54"/>
      <c r="D34" s="54"/>
      <c r="E34" s="54"/>
      <c r="F34" s="54"/>
      <c r="G34" s="54"/>
      <c r="H34" s="54"/>
      <c r="I34" s="54"/>
      <c r="J34" s="54"/>
    </row>
    <row r="35" spans="1:10" x14ac:dyDescent="0.2">
      <c r="A35" s="18"/>
      <c r="B35" s="72" t="s">
        <v>47</v>
      </c>
      <c r="C35" s="72"/>
      <c r="D35" s="73"/>
      <c r="E35" s="38" t="s">
        <v>48</v>
      </c>
      <c r="F35" s="44"/>
      <c r="G35" s="45"/>
      <c r="H35" s="45"/>
      <c r="I35" s="46"/>
      <c r="J35" s="3" t="s">
        <v>5</v>
      </c>
    </row>
    <row r="36" spans="1:10" ht="15" hidden="1" customHeight="1" x14ac:dyDescent="0.2">
      <c r="A36" s="18"/>
      <c r="B36" s="75" t="s">
        <v>25</v>
      </c>
      <c r="C36" s="76"/>
      <c r="D36" s="77"/>
      <c r="E36" s="4"/>
      <c r="F36" s="108"/>
      <c r="G36" s="109"/>
      <c r="H36" s="109"/>
      <c r="I36" s="110"/>
      <c r="J36" s="16">
        <v>0</v>
      </c>
    </row>
    <row r="37" spans="1:10" ht="15" hidden="1" customHeight="1" x14ac:dyDescent="0.2">
      <c r="A37" s="18"/>
      <c r="B37" s="75" t="s">
        <v>26</v>
      </c>
      <c r="C37" s="76"/>
      <c r="D37" s="77"/>
      <c r="E37" s="5"/>
      <c r="F37" s="111"/>
      <c r="G37" s="112"/>
      <c r="H37" s="112"/>
      <c r="I37" s="113"/>
      <c r="J37" s="16">
        <v>0</v>
      </c>
    </row>
    <row r="38" spans="1:10" ht="15" hidden="1" customHeight="1" x14ac:dyDescent="0.2">
      <c r="A38" s="18"/>
      <c r="B38" s="86" t="s">
        <v>27</v>
      </c>
      <c r="C38" s="87"/>
      <c r="D38" s="15"/>
      <c r="E38" s="15"/>
      <c r="F38" s="41"/>
      <c r="G38" s="42"/>
      <c r="H38" s="42"/>
      <c r="I38" s="43"/>
      <c r="J38" s="16">
        <v>0</v>
      </c>
    </row>
    <row r="39" spans="1:10" ht="15" hidden="1" customHeight="1" x14ac:dyDescent="0.2">
      <c r="A39" s="18"/>
      <c r="B39" s="86" t="s">
        <v>28</v>
      </c>
      <c r="C39" s="87"/>
      <c r="D39" s="15"/>
      <c r="E39" s="15"/>
      <c r="F39" s="41"/>
      <c r="G39" s="42"/>
      <c r="H39" s="42"/>
      <c r="I39" s="43"/>
      <c r="J39" s="16">
        <v>0</v>
      </c>
    </row>
    <row r="40" spans="1:10" ht="15" hidden="1" customHeight="1" x14ac:dyDescent="0.2">
      <c r="A40" s="18"/>
      <c r="B40" s="97" t="s">
        <v>29</v>
      </c>
      <c r="C40" s="98"/>
      <c r="D40" s="15"/>
      <c r="E40" s="15"/>
      <c r="F40" s="41"/>
      <c r="G40" s="42"/>
      <c r="H40" s="42"/>
      <c r="I40" s="43"/>
      <c r="J40" s="16">
        <v>0</v>
      </c>
    </row>
    <row r="41" spans="1:10" x14ac:dyDescent="0.2">
      <c r="A41" s="18"/>
      <c r="B41" s="99" t="s">
        <v>37</v>
      </c>
      <c r="C41" s="100"/>
      <c r="D41" s="101"/>
      <c r="E41" s="11"/>
      <c r="F41" s="105"/>
      <c r="G41" s="106"/>
      <c r="H41" s="106"/>
      <c r="I41" s="107"/>
      <c r="J41" s="16">
        <f>IF(E41="YES",2.5,IF(E41="NO",0,0))</f>
        <v>0</v>
      </c>
    </row>
    <row r="42" spans="1:10" x14ac:dyDescent="0.2">
      <c r="A42" s="18"/>
      <c r="B42" s="102" t="s">
        <v>38</v>
      </c>
      <c r="C42" s="103"/>
      <c r="D42" s="104"/>
      <c r="E42" s="11"/>
      <c r="F42" s="105"/>
      <c r="G42" s="106"/>
      <c r="H42" s="106"/>
      <c r="I42" s="107"/>
      <c r="J42" s="16">
        <f>IF(E42="YES",2.5,IF(E42="NO",0,0))</f>
        <v>0</v>
      </c>
    </row>
    <row r="43" spans="1:10" x14ac:dyDescent="0.2">
      <c r="A43" s="18"/>
      <c r="B43" s="92" t="s">
        <v>36</v>
      </c>
      <c r="C43" s="93"/>
      <c r="D43" s="90"/>
      <c r="E43" s="90"/>
      <c r="F43" s="90"/>
      <c r="G43" s="91"/>
      <c r="H43" s="34"/>
      <c r="I43" s="34"/>
      <c r="J43" s="20">
        <f>SUM(J36:J42)</f>
        <v>0</v>
      </c>
    </row>
    <row r="44" spans="1:10" ht="21" x14ac:dyDescent="0.2">
      <c r="A44" s="12"/>
      <c r="B44" s="94" t="s">
        <v>16</v>
      </c>
      <c r="C44" s="95"/>
      <c r="D44" s="95"/>
      <c r="E44" s="95"/>
      <c r="F44" s="95"/>
      <c r="G44" s="96"/>
      <c r="H44" s="35"/>
      <c r="I44" s="35"/>
      <c r="J44" s="24">
        <f>SUM(H11,J11,J24,J43)</f>
        <v>0</v>
      </c>
    </row>
  </sheetData>
  <mergeCells count="70">
    <mergeCell ref="B35:D35"/>
    <mergeCell ref="B36:D36"/>
    <mergeCell ref="B37:D37"/>
    <mergeCell ref="F35:I35"/>
    <mergeCell ref="F36:I36"/>
    <mergeCell ref="F37:I37"/>
    <mergeCell ref="B43:G43"/>
    <mergeCell ref="B44:G44"/>
    <mergeCell ref="B38:C38"/>
    <mergeCell ref="B39:C39"/>
    <mergeCell ref="B40:C40"/>
    <mergeCell ref="B41:D41"/>
    <mergeCell ref="B42:D42"/>
    <mergeCell ref="F38:I38"/>
    <mergeCell ref="F39:I39"/>
    <mergeCell ref="F40:I40"/>
    <mergeCell ref="F41:I41"/>
    <mergeCell ref="F42:I42"/>
    <mergeCell ref="B17:D17"/>
    <mergeCell ref="B32:C32"/>
    <mergeCell ref="F32:G32"/>
    <mergeCell ref="B33:C33"/>
    <mergeCell ref="F33:G33"/>
    <mergeCell ref="B29:C29"/>
    <mergeCell ref="F29:G29"/>
    <mergeCell ref="B30:C30"/>
    <mergeCell ref="F30:G30"/>
    <mergeCell ref="B31:C31"/>
    <mergeCell ref="F31:G31"/>
    <mergeCell ref="B23:C23"/>
    <mergeCell ref="B24:G24"/>
    <mergeCell ref="B16:D16"/>
    <mergeCell ref="B8:D8"/>
    <mergeCell ref="B9:D9"/>
    <mergeCell ref="B10:D10"/>
    <mergeCell ref="F11:G11"/>
    <mergeCell ref="B13:J13"/>
    <mergeCell ref="B14:D14"/>
    <mergeCell ref="B15:D15"/>
    <mergeCell ref="C4:E4"/>
    <mergeCell ref="G4:J4"/>
    <mergeCell ref="B6:J6"/>
    <mergeCell ref="B7:D7"/>
    <mergeCell ref="B5:J5"/>
    <mergeCell ref="B1:J1"/>
    <mergeCell ref="C2:E2"/>
    <mergeCell ref="F2:F3"/>
    <mergeCell ref="G2:J3"/>
    <mergeCell ref="B3:C3"/>
    <mergeCell ref="D3:E3"/>
    <mergeCell ref="B34:J34"/>
    <mergeCell ref="B19:C19"/>
    <mergeCell ref="B20:C20"/>
    <mergeCell ref="B21:C21"/>
    <mergeCell ref="B26:C26"/>
    <mergeCell ref="F26:G26"/>
    <mergeCell ref="B27:C27"/>
    <mergeCell ref="F27:G27"/>
    <mergeCell ref="B22:C22"/>
    <mergeCell ref="F28:G28"/>
    <mergeCell ref="B28:C28"/>
    <mergeCell ref="F20:I20"/>
    <mergeCell ref="F21:I21"/>
    <mergeCell ref="F22:I22"/>
    <mergeCell ref="F23:I23"/>
    <mergeCell ref="F19:I19"/>
    <mergeCell ref="F14:I14"/>
    <mergeCell ref="F15:I15"/>
    <mergeCell ref="F16:I16"/>
    <mergeCell ref="F17:I17"/>
  </mergeCells>
  <pageMargins left="0.7" right="0.7" top="0.75" bottom="0.75" header="0.3" footer="0.3"/>
  <pageSetup orientation="portrait" r:id="rId1"/>
  <ignoredErrors>
    <ignoredError sqref="H11" unlockedFormula="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DMSO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DMSO</dc:title>
  <dc:creator>Scott Nelson</dc:creator>
  <cp:lastModifiedBy>Microsoft Office User</cp:lastModifiedBy>
  <dcterms:created xsi:type="dcterms:W3CDTF">2019-06-14T20:21:40Z</dcterms:created>
  <dcterms:modified xsi:type="dcterms:W3CDTF">2023-05-24T13:26:47Z</dcterms:modified>
</cp:coreProperties>
</file>