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0490" windowHeight="7650"/>
  </bookViews>
  <sheets>
    <sheet name="DMSO" sheetId="1" r:id="rId1"/>
  </sheets>
  <calcPr calcId="162913"/>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2" i="1"/>
  <c r="H41"/>
  <c r="H23"/>
  <c r="H22"/>
  <c r="H21"/>
  <c r="H20"/>
  <c r="H10"/>
  <c r="H43" l="1"/>
  <c r="H9"/>
  <c r="H8"/>
  <c r="H24" l="1"/>
  <c r="H11"/>
  <c r="H44" l="1"/>
</calcChain>
</file>

<file path=xl/sharedStrings.xml><?xml version="1.0" encoding="utf-8"?>
<sst xmlns="http://schemas.openxmlformats.org/spreadsheetml/2006/main" count="57" uniqueCount="52">
  <si>
    <t xml:space="preserve">Last Name: </t>
  </si>
  <si>
    <t>First Name:</t>
  </si>
  <si>
    <t>TSC Student ID No:</t>
  </si>
  <si>
    <t>Email:</t>
  </si>
  <si>
    <t>Value</t>
  </si>
  <si>
    <t>Points</t>
  </si>
  <si>
    <t>3.600 - 3.799</t>
  </si>
  <si>
    <t>Grade Key</t>
  </si>
  <si>
    <t>A</t>
  </si>
  <si>
    <t>C</t>
  </si>
  <si>
    <t>B</t>
  </si>
  <si>
    <t>Prerequisite Course</t>
  </si>
  <si>
    <t>Grade</t>
  </si>
  <si>
    <t>Semester</t>
  </si>
  <si>
    <t>Name of School</t>
  </si>
  <si>
    <t xml:space="preserve">Prerequisite Courses  Points </t>
  </si>
  <si>
    <t>TOTAL RUBRIC POINTS</t>
  </si>
  <si>
    <t>DMSO 2253*</t>
  </si>
  <si>
    <t>DMSO 1441</t>
  </si>
  <si>
    <t>DMSO 2405</t>
  </si>
  <si>
    <t>DMSO 1360</t>
  </si>
  <si>
    <t>DMSO 2441</t>
  </si>
  <si>
    <t>DMSO 2342</t>
  </si>
  <si>
    <t>DMSO 1342</t>
  </si>
  <si>
    <t>DMSO 1161</t>
  </si>
  <si>
    <t>DMSO 2160</t>
  </si>
  <si>
    <t>DMSO 2361</t>
  </si>
  <si>
    <t>DMSO 2451</t>
  </si>
  <si>
    <t>DMSO 2245</t>
  </si>
  <si>
    <t>DMSO 2343</t>
  </si>
  <si>
    <t>MATH 1314</t>
  </si>
  <si>
    <t>A. Assessment Exam (TSI, ACT, etc.)</t>
  </si>
  <si>
    <t>Highest Points</t>
  </si>
  <si>
    <t>Average Points</t>
  </si>
  <si>
    <t>Lowest Points</t>
  </si>
  <si>
    <t>C. Letters of Recommendation (2)</t>
  </si>
  <si>
    <t xml:space="preserve">Letters of Recommendation Points </t>
  </si>
  <si>
    <t>Letter 1</t>
  </si>
  <si>
    <t>Letter 2</t>
  </si>
  <si>
    <t xml:space="preserve">^Maximum number of points available is 75. *If a student is invited for an interview (maximum points are 25).
Cells highlighted in Yellow and Red are protected and data cannot be entered
Data Entry fields are highlighted in Yellow
Total points earned calculated by fields in RED
Student Success Course ORIN is required only if new to college or transferring to TSC with less than 12 college level credits 
</t>
  </si>
  <si>
    <t>PHYS 1305</t>
  </si>
  <si>
    <t xml:space="preserve">BIOL 2301 </t>
  </si>
  <si>
    <t>BIOL 2302</t>
  </si>
  <si>
    <r>
      <t xml:space="preserve">B. Prerequisite Courses: </t>
    </r>
    <r>
      <rPr>
        <sz val="11"/>
        <color theme="1"/>
        <rFont val="Calibri"/>
        <family val="2"/>
        <scheme val="minor"/>
      </rPr>
      <t>Completion of the following courses with a minimum grade of ‘C’ no later than Spring semester.
*BIOL 2301 *BIOL 2302 *MATH 1314 *PHYS 1305</t>
    </r>
  </si>
  <si>
    <t>DIAGNOSTIC MEDICAL SONOGRAPHY
 ASSOCIATE OF APPLIED SCIENCE
     Admission Rubric - Fall 2022</t>
  </si>
  <si>
    <t>Math</t>
  </si>
  <si>
    <t>Reading</t>
  </si>
  <si>
    <t>Writing (essay)</t>
  </si>
  <si>
    <t>Letter Provided</t>
  </si>
  <si>
    <t>Value (Yes/No)</t>
  </si>
  <si>
    <t xml:space="preserve">Total Assessment Exam Points </t>
  </si>
  <si>
    <t>TSI Section                         Score</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</si>
</sst>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8"/>
      <color theme="1"/>
      <name val="Calibri"/>
      <family val="2"/>
      <scheme val="minor"/>
    </font>
    <font>
      <sz val="10"/>
      <color theme="1"/>
      <name val="Calibri"/>
      <family val="2"/>
      <scheme val="minor"/>
    </font>
    <font>
      <b/>
      <sz val="11"/>
      <name val="Calibri"/>
      <family val="2"/>
      <scheme val="minor"/>
    </font>
    <font>
      <sz val="16"/>
      <color theme="1"/>
      <name val="Calibri"/>
      <family val="2"/>
      <scheme val="minor"/>
    </font>
    <font>
      <b/>
      <sz val="11"/>
      <color rgb="FFFFC000"/>
      <name val="Calibri"/>
      <family val="2"/>
      <scheme val="minor"/>
    </font>
  </fonts>
  <fills count="1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00B050"/>
        <bgColor indexed="64"/>
      </patternFill>
    </fill>
    <fill>
      <patternFill patternType="solid">
        <fgColor theme="7"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96">
    <xf numFmtId="0" fontId="0" fillId="0" borderId="0" xfId="0"/>
    <xf numFmtId="0" fontId="1" fillId="0" borderId="1" xfId="0" applyFont="1" applyBorder="1" applyAlignment="1" applyProtection="1">
      <alignment vertical="top"/>
      <protection locked="0"/>
    </xf>
    <xf numFmtId="0" fontId="1" fillId="0" borderId="1" xfId="0" applyFont="1" applyBorder="1" applyAlignment="1" applyProtection="1">
      <alignment horizontal="left" vertical="top"/>
      <protection locked="0"/>
    </xf>
    <xf numFmtId="0" fontId="5" fillId="5" borderId="1" xfId="0" applyFont="1" applyFill="1" applyBorder="1" applyAlignment="1" applyProtection="1">
      <alignment horizontal="center" vertical="top"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3" xfId="0" applyBorder="1" applyAlignment="1" applyProtection="1">
      <alignment horizontal="left" vertical="top"/>
      <protection locked="0"/>
    </xf>
    <xf numFmtId="0" fontId="1" fillId="7" borderId="1" xfId="0" applyFont="1" applyFill="1" applyBorder="1" applyAlignment="1" applyProtection="1">
      <alignment horizontal="center"/>
      <protection hidden="1"/>
    </xf>
    <xf numFmtId="0" fontId="0" fillId="0" borderId="0" xfId="0" applyFill="1" applyProtection="1">
      <protection locked="0"/>
    </xf>
    <xf numFmtId="0" fontId="0" fillId="0" borderId="0" xfId="0" applyProtection="1">
      <protection locked="0"/>
    </xf>
    <xf numFmtId="0" fontId="0" fillId="0" borderId="1" xfId="0" applyBorder="1" applyAlignment="1" applyProtection="1">
      <alignment horizontal="center" vertical="top"/>
      <protection locked="0"/>
    </xf>
    <xf numFmtId="0" fontId="0" fillId="0" borderId="1" xfId="0" applyFill="1" applyBorder="1" applyAlignment="1" applyProtection="1">
      <alignment horizontal="center" vertical="top"/>
      <protection locked="0"/>
    </xf>
    <xf numFmtId="0" fontId="0" fillId="3" borderId="0" xfId="0" applyFill="1" applyProtection="1">
      <protection locked="0"/>
    </xf>
    <xf numFmtId="0" fontId="5" fillId="5" borderId="1" xfId="0" applyFont="1" applyFill="1" applyBorder="1" applyAlignment="1" applyProtection="1">
      <alignment vertical="top"/>
      <protection locked="0"/>
    </xf>
    <xf numFmtId="0" fontId="5" fillId="5"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6" borderId="1" xfId="0" applyFill="1" applyBorder="1" applyAlignment="1" applyProtection="1">
      <alignment horizontal="center" vertical="top"/>
      <protection hidden="1"/>
    </xf>
    <xf numFmtId="0" fontId="5" fillId="0" borderId="0" xfId="0" applyFont="1" applyFill="1" applyBorder="1" applyAlignment="1" applyProtection="1">
      <alignment horizontal="center" vertical="top" wrapText="1"/>
      <protection locked="0"/>
    </xf>
    <xf numFmtId="0" fontId="0" fillId="0" borderId="0" xfId="0" applyFill="1" applyBorder="1" applyProtection="1">
      <protection locked="0"/>
    </xf>
    <xf numFmtId="0" fontId="0" fillId="0" borderId="2" xfId="0" applyBorder="1" applyAlignment="1">
      <alignment vertical="top"/>
    </xf>
    <xf numFmtId="0" fontId="1" fillId="3" borderId="3" xfId="0" applyFont="1" applyFill="1" applyBorder="1" applyAlignment="1" applyProtection="1">
      <alignment horizontal="left" vertical="top"/>
      <protection locked="0"/>
    </xf>
    <xf numFmtId="0" fontId="1" fillId="7" borderId="7" xfId="0" applyFont="1" applyFill="1" applyBorder="1" applyAlignment="1" applyProtection="1">
      <alignment horizontal="center" vertical="top" wrapText="1"/>
      <protection hidden="1"/>
    </xf>
    <xf numFmtId="0" fontId="0" fillId="0" borderId="4" xfId="0" applyBorder="1" applyAlignment="1" applyProtection="1">
      <alignment horizontal="center" vertical="top"/>
      <protection locked="0"/>
    </xf>
    <xf numFmtId="0" fontId="0" fillId="0" borderId="4" xfId="0" applyFill="1" applyBorder="1" applyAlignment="1" applyProtection="1">
      <alignment vertical="top"/>
      <protection locked="0"/>
    </xf>
    <xf numFmtId="0" fontId="0" fillId="0" borderId="4" xfId="0" applyBorder="1" applyAlignment="1" applyProtection="1">
      <alignment horizontal="left" vertical="top"/>
      <protection locked="0"/>
    </xf>
    <xf numFmtId="0" fontId="4" fillId="3" borderId="0" xfId="0" applyFont="1" applyFill="1" applyBorder="1" applyAlignment="1" applyProtection="1">
      <alignment vertical="top" wrapText="1"/>
      <protection locked="0"/>
    </xf>
    <xf numFmtId="1" fontId="7" fillId="7" borderId="1" xfId="0" applyNumberFormat="1" applyFont="1" applyFill="1" applyBorder="1" applyAlignment="1" applyProtection="1">
      <alignment horizontal="center" vertical="top"/>
      <protection hidden="1"/>
    </xf>
    <xf numFmtId="2" fontId="0" fillId="12" borderId="1" xfId="0" applyNumberFormat="1" applyFill="1" applyBorder="1" applyAlignment="1" applyProtection="1">
      <alignment vertical="top" wrapText="1"/>
      <protection locked="0"/>
    </xf>
    <xf numFmtId="0" fontId="0" fillId="0" borderId="0" xfId="0" applyBorder="1" applyAlignment="1" applyProtection="1">
      <alignment horizontal="left" vertical="top"/>
      <protection locked="0"/>
    </xf>
    <xf numFmtId="0" fontId="0" fillId="0" borderId="0" xfId="0" applyBorder="1" applyAlignment="1" applyProtection="1">
      <alignment horizontal="center" vertical="top"/>
      <protection locked="0"/>
    </xf>
    <xf numFmtId="0" fontId="6" fillId="3" borderId="0" xfId="0" applyFont="1" applyFill="1" applyBorder="1" applyAlignment="1" applyProtection="1">
      <alignment horizontal="right" vertical="top"/>
      <protection locked="0"/>
    </xf>
    <xf numFmtId="0" fontId="8" fillId="3" borderId="0" xfId="0" applyFont="1" applyFill="1" applyBorder="1" applyAlignment="1" applyProtection="1">
      <alignment horizontal="right" vertical="top"/>
      <protection locked="0"/>
    </xf>
    <xf numFmtId="0" fontId="1" fillId="3" borderId="0" xfId="0" applyFont="1" applyFill="1" applyBorder="1" applyAlignment="1" applyProtection="1">
      <alignment horizontal="center"/>
      <protection hidden="1"/>
    </xf>
    <xf numFmtId="0" fontId="5" fillId="5" borderId="3"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 xfId="0" applyFont="1" applyFill="1" applyBorder="1" applyAlignment="1" applyProtection="1">
      <alignment vertical="top" wrapText="1"/>
      <protection locked="0"/>
    </xf>
    <xf numFmtId="0" fontId="5" fillId="0" borderId="1" xfId="0" applyFont="1" applyBorder="1" applyAlignment="1" applyProtection="1">
      <alignment vertical="top"/>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2" xfId="0" applyBorder="1" applyAlignment="1" applyProtection="1">
      <protection locked="0"/>
    </xf>
    <xf numFmtId="2" fontId="5" fillId="2" borderId="5" xfId="0" applyNumberFormat="1" applyFont="1" applyFill="1" applyBorder="1" applyAlignment="1" applyProtection="1">
      <alignment horizontal="center" vertical="top" wrapText="1"/>
      <protection locked="0"/>
    </xf>
    <xf numFmtId="2" fontId="0" fillId="2" borderId="6" xfId="0" applyNumberFormat="1" applyFill="1" applyBorder="1" applyAlignment="1" applyProtection="1">
      <alignment horizontal="center" vertical="top" wrapText="1"/>
      <protection locked="0"/>
    </xf>
    <xf numFmtId="0" fontId="0" fillId="2" borderId="10" xfId="0" applyFill="1" applyBorder="1" applyAlignment="1" applyProtection="1">
      <alignment vertical="top"/>
      <protection locked="0"/>
    </xf>
    <xf numFmtId="0" fontId="0" fillId="2" borderId="11" xfId="0" applyFill="1" applyBorder="1" applyAlignment="1" applyProtection="1">
      <alignment vertical="top"/>
      <protection locked="0"/>
    </xf>
    <xf numFmtId="0" fontId="1" fillId="10" borderId="7" xfId="0" applyFont="1" applyFill="1" applyBorder="1" applyAlignment="1" applyProtection="1">
      <alignment horizontal="right" vertical="top"/>
      <protection locked="0"/>
    </xf>
    <xf numFmtId="0" fontId="0" fillId="10" borderId="8" xfId="0" applyFill="1" applyBorder="1" applyAlignment="1" applyProtection="1">
      <alignment horizontal="right" vertical="top"/>
      <protection locked="0"/>
    </xf>
    <xf numFmtId="0" fontId="0" fillId="10" borderId="4" xfId="0" applyFill="1" applyBorder="1" applyAlignment="1" applyProtection="1">
      <alignment horizontal="right" vertical="top"/>
      <protection locked="0"/>
    </xf>
    <xf numFmtId="0" fontId="0" fillId="10" borderId="2" xfId="0" applyFill="1" applyBorder="1" applyAlignment="1" applyProtection="1">
      <alignment horizontal="right" vertical="top"/>
      <protection locked="0"/>
    </xf>
    <xf numFmtId="0" fontId="2" fillId="11" borderId="3" xfId="0" applyFont="1" applyFill="1" applyBorder="1" applyAlignment="1" applyProtection="1">
      <alignment horizontal="right" vertical="top"/>
      <protection locked="0"/>
    </xf>
    <xf numFmtId="0" fontId="2" fillId="11" borderId="4" xfId="0" applyFont="1" applyFill="1" applyBorder="1" applyAlignment="1" applyProtection="1">
      <alignment horizontal="right" vertical="top"/>
      <protection locked="0"/>
    </xf>
    <xf numFmtId="0" fontId="2" fillId="11" borderId="2" xfId="0" applyFont="1" applyFill="1" applyBorder="1" applyAlignment="1" applyProtection="1">
      <alignment horizontal="right" vertical="top"/>
      <protection locked="0"/>
    </xf>
    <xf numFmtId="0" fontId="1" fillId="9" borderId="3" xfId="0" applyFont="1" applyFill="1" applyBorder="1" applyAlignment="1" applyProtection="1">
      <alignment horizontal="left" vertical="top"/>
      <protection locked="0"/>
    </xf>
    <xf numFmtId="0" fontId="0" fillId="0" borderId="2" xfId="0" applyBorder="1" applyAlignment="1">
      <alignment horizontal="left" vertical="top"/>
    </xf>
    <xf numFmtId="0" fontId="0" fillId="2" borderId="3" xfId="0" applyFill="1" applyBorder="1" applyAlignment="1" applyProtection="1">
      <alignment vertical="top"/>
      <protection locked="0"/>
    </xf>
    <xf numFmtId="0" fontId="0" fillId="0" borderId="2" xfId="0" applyBorder="1" applyAlignment="1">
      <alignment vertical="top"/>
    </xf>
    <xf numFmtId="0" fontId="1" fillId="9" borderId="5" xfId="0" applyFont="1" applyFill="1" applyBorder="1" applyAlignment="1" applyProtection="1">
      <alignment horizontal="left" vertical="top"/>
      <protection locked="0"/>
    </xf>
    <xf numFmtId="0" fontId="0" fillId="0" borderId="6" xfId="0" applyBorder="1" applyAlignment="1">
      <alignment horizontal="left" vertical="top"/>
    </xf>
    <xf numFmtId="0" fontId="4" fillId="3" borderId="4"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top"/>
      <protection locked="0"/>
    </xf>
    <xf numFmtId="0" fontId="0" fillId="0" borderId="2" xfId="0" applyBorder="1" applyAlignment="1" applyProtection="1">
      <alignment vertical="top"/>
      <protection locked="0"/>
    </xf>
    <xf numFmtId="0" fontId="1" fillId="10" borderId="3" xfId="0" applyFont="1" applyFill="1" applyBorder="1" applyAlignment="1" applyProtection="1">
      <alignment horizontal="right" vertical="top"/>
      <protection locked="0"/>
    </xf>
    <xf numFmtId="0" fontId="1" fillId="8" borderId="3" xfId="0" applyFont="1" applyFill="1" applyBorder="1" applyAlignment="1" applyProtection="1">
      <alignment horizontal="left" vertical="top"/>
      <protection locked="0"/>
    </xf>
    <xf numFmtId="0" fontId="1" fillId="8" borderId="2"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6" fillId="3" borderId="8" xfId="0" applyFont="1" applyFill="1" applyBorder="1" applyAlignment="1" applyProtection="1">
      <alignment horizontal="right" vertical="top"/>
      <protection locked="0"/>
    </xf>
    <xf numFmtId="0" fontId="8" fillId="3" borderId="8" xfId="0" applyFont="1" applyFill="1" applyBorder="1" applyAlignment="1" applyProtection="1">
      <alignment horizontal="right" vertical="top"/>
      <protection locked="0"/>
    </xf>
    <xf numFmtId="0" fontId="1" fillId="4" borderId="3"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14" fontId="3" fillId="2" borderId="1" xfId="1" applyNumberFormat="1" applyFill="1" applyBorder="1" applyAlignment="1" applyProtection="1">
      <alignment vertical="top" shrinkToFit="1"/>
      <protection locked="0"/>
    </xf>
    <xf numFmtId="0" fontId="0" fillId="0" borderId="1" xfId="0" applyFont="1" applyBorder="1" applyAlignment="1" applyProtection="1">
      <alignment vertical="top" shrinkToFit="1"/>
      <protection locked="0"/>
    </xf>
    <xf numFmtId="0" fontId="1" fillId="3" borderId="4" xfId="0" applyFont="1" applyFill="1" applyBorder="1" applyAlignment="1" applyProtection="1">
      <alignment horizontal="center" vertical="top"/>
      <protection locked="0"/>
    </xf>
    <xf numFmtId="0" fontId="1" fillId="3" borderId="2" xfId="0" applyFont="1" applyFill="1" applyBorder="1" applyAlignment="1" applyProtection="1">
      <alignment horizontal="center" vertical="top"/>
      <protection locked="0"/>
    </xf>
    <xf numFmtId="0" fontId="1" fillId="4"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2" fillId="0" borderId="0" xfId="0" applyFont="1" applyBorder="1" applyAlignment="1" applyProtection="1">
      <alignment horizontal="center" vertical="top" wrapText="1"/>
      <protection locked="0"/>
    </xf>
    <xf numFmtId="49" fontId="0" fillId="2" borderId="2" xfId="0" applyNumberFormat="1" applyFont="1" applyFill="1" applyBorder="1" applyAlignment="1" applyProtection="1">
      <alignment horizontal="left" vertical="top"/>
      <protection locked="0"/>
    </xf>
    <xf numFmtId="49" fontId="0" fillId="2" borderId="1"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protection locked="0"/>
    </xf>
    <xf numFmtId="49" fontId="0" fillId="2" borderId="3" xfId="0" applyNumberFormat="1" applyFill="1" applyBorder="1" applyAlignment="1" applyProtection="1">
      <alignment vertical="top"/>
      <protection locked="0"/>
    </xf>
    <xf numFmtId="49" fontId="0" fillId="0" borderId="2" xfId="0" applyNumberFormat="1" applyBorder="1" applyAlignment="1" applyProtection="1">
      <alignment vertical="top"/>
      <protection locked="0"/>
    </xf>
    <xf numFmtId="0" fontId="1" fillId="0" borderId="7" xfId="0" applyFont="1" applyFill="1" applyBorder="1" applyAlignment="1" applyProtection="1">
      <alignment horizontal="left" vertical="top"/>
      <protection locked="0"/>
    </xf>
    <xf numFmtId="0" fontId="1" fillId="0" borderId="8" xfId="0"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top"/>
      <protection locked="0"/>
    </xf>
    <xf numFmtId="0" fontId="1" fillId="0" borderId="4"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top"/>
      <protection locked="0"/>
    </xf>
    <xf numFmtId="0" fontId="0" fillId="0" borderId="1" xfId="0" applyFill="1" applyBorder="1" applyAlignment="1" applyProtection="1">
      <alignment horizontal="left" vertical="top" wrapText="1"/>
      <protection locked="0"/>
    </xf>
    <xf numFmtId="0" fontId="6" fillId="9" borderId="3" xfId="0" applyFont="1" applyFill="1" applyBorder="1" applyAlignment="1" applyProtection="1">
      <alignment horizontal="left" vertical="top"/>
      <protection locked="0"/>
    </xf>
    <xf numFmtId="0" fontId="6" fillId="9" borderId="4" xfId="0" applyFont="1" applyFill="1" applyBorder="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L44"/>
  <sheetViews>
    <sheetView tabSelected="1" zoomScaleNormal="100" zoomScalePageLayoutView="150" workbookViewId="0">
      <selection activeCell="B1" sqref="B1:H1"/>
    </sheetView>
  </sheetViews>
  <sheetFormatPr defaultColWidth="8.85546875" defaultRowHeight="15"/>
  <cols>
    <col min="2" max="2" width="11.42578125" customWidth="1"/>
    <col min="3" max="3" width="6.28515625" customWidth="1"/>
    <col min="5" max="5" width="12.7109375" customWidth="1"/>
    <col min="6" max="6" width="14.85546875" customWidth="1"/>
    <col min="7" max="7" width="13.42578125" customWidth="1"/>
  </cols>
  <sheetData>
    <row r="1" spans="2:12" ht="103.5" customHeight="1">
      <c r="B1" s="81" t="s">
        <v>44</v>
      </c>
      <c r="C1" s="81"/>
      <c r="D1" s="81"/>
      <c r="E1" s="81"/>
      <c r="F1" s="81"/>
      <c r="G1" s="81"/>
      <c r="H1" s="81"/>
    </row>
    <row r="2" spans="2:12">
      <c r="B2" s="1" t="s">
        <v>0</v>
      </c>
      <c r="C2" s="82"/>
      <c r="D2" s="83"/>
      <c r="E2" s="83"/>
      <c r="F2" s="84" t="s">
        <v>1</v>
      </c>
      <c r="G2" s="83"/>
      <c r="H2" s="83"/>
    </row>
    <row r="3" spans="2:12">
      <c r="B3" s="84" t="s">
        <v>2</v>
      </c>
      <c r="C3" s="84"/>
      <c r="D3" s="85"/>
      <c r="E3" s="86"/>
      <c r="F3" s="63"/>
      <c r="G3" s="63"/>
      <c r="H3" s="63"/>
    </row>
    <row r="4" spans="2:12" ht="21.75" customHeight="1">
      <c r="B4" s="2" t="s">
        <v>3</v>
      </c>
      <c r="C4" s="75"/>
      <c r="D4" s="76"/>
      <c r="E4" s="76"/>
      <c r="F4" s="20"/>
      <c r="G4" s="77"/>
      <c r="H4" s="78"/>
    </row>
    <row r="5" spans="2:12" ht="72.75" customHeight="1">
      <c r="B5" s="57" t="s">
        <v>39</v>
      </c>
      <c r="C5" s="57"/>
      <c r="D5" s="57"/>
      <c r="E5" s="57"/>
      <c r="F5" s="57"/>
      <c r="G5" s="57"/>
      <c r="H5" s="57"/>
      <c r="I5" s="25"/>
      <c r="J5" s="25"/>
    </row>
    <row r="6" spans="2:12">
      <c r="B6" s="79" t="s">
        <v>31</v>
      </c>
      <c r="C6" s="80"/>
      <c r="D6" s="80"/>
      <c r="E6" s="80"/>
      <c r="F6" s="80"/>
      <c r="G6" s="80"/>
      <c r="H6" s="80"/>
    </row>
    <row r="7" spans="2:12">
      <c r="B7" s="35" t="s">
        <v>7</v>
      </c>
      <c r="C7" s="35"/>
      <c r="D7" s="36"/>
      <c r="E7" s="3" t="s">
        <v>4</v>
      </c>
      <c r="F7" s="73" t="s">
        <v>51</v>
      </c>
      <c r="G7" s="74"/>
      <c r="H7" s="3" t="s">
        <v>5</v>
      </c>
    </row>
    <row r="8" spans="2:12">
      <c r="B8" s="37" t="s">
        <v>32</v>
      </c>
      <c r="C8" s="38"/>
      <c r="D8" s="39"/>
      <c r="E8" s="4">
        <v>10</v>
      </c>
      <c r="F8" s="27" t="s">
        <v>45</v>
      </c>
      <c r="G8" s="27"/>
      <c r="H8" s="16">
        <f>IF(G8&gt;=350,10,IF(G8&gt;=336,8,IF(G8&gt;=310,4,IF(G8&lt;=309,0))))</f>
        <v>0</v>
      </c>
    </row>
    <row r="9" spans="2:12">
      <c r="B9" s="37" t="s">
        <v>33</v>
      </c>
      <c r="C9" s="38" t="s">
        <v>6</v>
      </c>
      <c r="D9" s="39" t="s">
        <v>6</v>
      </c>
      <c r="E9" s="5">
        <v>8</v>
      </c>
      <c r="F9" s="27" t="s">
        <v>46</v>
      </c>
      <c r="G9" s="27"/>
      <c r="H9" s="16">
        <f>IF(G9&gt;=351,10,IF(G9&gt;=342,8,IF(G9&gt;=310,4,IF(G9&lt;=309,0))))</f>
        <v>0</v>
      </c>
    </row>
    <row r="10" spans="2:12" ht="18" customHeight="1">
      <c r="B10" s="66" t="s">
        <v>34</v>
      </c>
      <c r="C10" s="67"/>
      <c r="D10" s="68"/>
      <c r="E10" s="22">
        <v>4</v>
      </c>
      <c r="F10" s="27" t="s">
        <v>47</v>
      </c>
      <c r="G10" s="27"/>
      <c r="H10" s="16">
        <f>IF(G10&gt;=5,10,IF(G10&gt;=1,8,0))</f>
        <v>0</v>
      </c>
    </row>
    <row r="11" spans="2:12">
      <c r="B11" s="6"/>
      <c r="C11" s="24"/>
      <c r="D11" s="24"/>
      <c r="E11" s="22"/>
      <c r="F11" s="69" t="s">
        <v>50</v>
      </c>
      <c r="G11" s="70"/>
      <c r="H11" s="7">
        <f>SUM(H8:H10)</f>
        <v>0</v>
      </c>
    </row>
    <row r="12" spans="2:12">
      <c r="B12" s="28"/>
      <c r="C12" s="28"/>
      <c r="D12" s="28"/>
      <c r="E12" s="29"/>
      <c r="F12" s="30"/>
      <c r="G12" s="31"/>
      <c r="H12" s="32"/>
    </row>
    <row r="13" spans="2:12" s="9" customFormat="1" ht="51.75" customHeight="1">
      <c r="B13" s="71" t="s">
        <v>43</v>
      </c>
      <c r="C13" s="67"/>
      <c r="D13" s="67"/>
      <c r="E13" s="67"/>
      <c r="F13" s="67"/>
      <c r="G13" s="67"/>
      <c r="H13" s="68"/>
      <c r="I13" s="8"/>
      <c r="J13" s="8"/>
      <c r="K13" s="8"/>
      <c r="L13" s="8"/>
    </row>
    <row r="14" spans="2:12" s="9" customFormat="1" ht="14.1" customHeight="1">
      <c r="B14" s="72" t="s">
        <v>7</v>
      </c>
      <c r="C14" s="72"/>
      <c r="D14" s="72"/>
      <c r="E14" s="3" t="s">
        <v>4</v>
      </c>
      <c r="F14" s="73"/>
      <c r="G14" s="74"/>
      <c r="H14" s="3"/>
      <c r="I14" s="8"/>
      <c r="J14" s="8"/>
      <c r="K14" s="8"/>
      <c r="L14" s="8"/>
    </row>
    <row r="15" spans="2:12" s="9" customFormat="1">
      <c r="B15" s="63" t="s">
        <v>8</v>
      </c>
      <c r="C15" s="63"/>
      <c r="D15" s="63"/>
      <c r="E15" s="10">
        <v>10</v>
      </c>
      <c r="F15" s="64"/>
      <c r="G15" s="65"/>
      <c r="H15" s="11"/>
      <c r="I15" s="8"/>
      <c r="J15" s="8"/>
      <c r="K15" s="8"/>
      <c r="L15" s="8"/>
    </row>
    <row r="16" spans="2:12" s="9" customFormat="1">
      <c r="B16" s="63" t="s">
        <v>10</v>
      </c>
      <c r="C16" s="63"/>
      <c r="D16" s="63"/>
      <c r="E16" s="10">
        <v>8</v>
      </c>
      <c r="F16" s="64"/>
      <c r="G16" s="65"/>
      <c r="H16" s="11"/>
      <c r="I16"/>
      <c r="J16" s="8"/>
      <c r="K16" s="8"/>
      <c r="L16" s="8"/>
    </row>
    <row r="17" spans="1:12" s="9" customFormat="1">
      <c r="B17" s="93" t="s">
        <v>9</v>
      </c>
      <c r="C17" s="93"/>
      <c r="D17" s="93"/>
      <c r="E17" s="11">
        <v>4</v>
      </c>
      <c r="F17" s="64"/>
      <c r="G17" s="65"/>
      <c r="H17" s="11"/>
      <c r="I17"/>
      <c r="J17" s="8"/>
      <c r="K17" s="8"/>
      <c r="L17" s="8"/>
    </row>
    <row r="19" spans="1:12" s="9" customFormat="1" ht="14.1" customHeight="1">
      <c r="A19" s="12"/>
      <c r="B19" s="33" t="s">
        <v>11</v>
      </c>
      <c r="C19" s="34"/>
      <c r="D19" s="13" t="s">
        <v>12</v>
      </c>
      <c r="E19" s="14" t="s">
        <v>13</v>
      </c>
      <c r="F19" s="33" t="s">
        <v>14</v>
      </c>
      <c r="G19" s="39"/>
      <c r="H19" s="3" t="s">
        <v>5</v>
      </c>
      <c r="I19" s="8"/>
      <c r="J19" s="8"/>
      <c r="K19" s="8"/>
      <c r="L19" s="8"/>
    </row>
    <row r="20" spans="1:12" s="9" customFormat="1" ht="16.5" customHeight="1">
      <c r="A20" s="12"/>
      <c r="B20" s="58" t="s">
        <v>41</v>
      </c>
      <c r="C20" s="58"/>
      <c r="D20" s="15"/>
      <c r="E20" s="15"/>
      <c r="F20" s="53"/>
      <c r="G20" s="59"/>
      <c r="H20" s="16">
        <f>IF(D20="A",10,IF(D20="B",8,IF(D20="C",4,0)))</f>
        <v>0</v>
      </c>
      <c r="I20" s="17"/>
      <c r="J20" s="18"/>
      <c r="K20" s="8"/>
      <c r="L20" s="8"/>
    </row>
    <row r="21" spans="1:12" s="9" customFormat="1" ht="17.25" customHeight="1">
      <c r="A21" s="12"/>
      <c r="B21" s="94" t="s">
        <v>42</v>
      </c>
      <c r="C21" s="95"/>
      <c r="D21" s="15"/>
      <c r="E21" s="15"/>
      <c r="F21" s="53"/>
      <c r="G21" s="59"/>
      <c r="H21" s="16">
        <f>IF(D21="A",10,IF(D21="B",8,IF(D21="C",4,0)))</f>
        <v>0</v>
      </c>
      <c r="I21" s="17"/>
      <c r="J21" s="18"/>
      <c r="K21" s="8"/>
      <c r="L21" s="8"/>
    </row>
    <row r="22" spans="1:12" s="9" customFormat="1" ht="17.25" customHeight="1">
      <c r="A22" s="12"/>
      <c r="B22" s="58" t="s">
        <v>30</v>
      </c>
      <c r="C22" s="58"/>
      <c r="D22" s="15"/>
      <c r="E22" s="15"/>
      <c r="F22" s="53"/>
      <c r="G22" s="59"/>
      <c r="H22" s="16">
        <f>IF(D22="A",10,IF(D22="B",8,IF(D22="C",4,0)))</f>
        <v>0</v>
      </c>
      <c r="I22" s="17"/>
      <c r="J22" s="18"/>
      <c r="K22" s="8"/>
      <c r="L22" s="8"/>
    </row>
    <row r="23" spans="1:12" s="18" customFormat="1">
      <c r="B23" s="58" t="s">
        <v>40</v>
      </c>
      <c r="C23" s="58"/>
      <c r="D23" s="15"/>
      <c r="E23" s="15"/>
      <c r="F23" s="53"/>
      <c r="G23" s="59"/>
      <c r="H23" s="16">
        <f>IF(D23="A",10,IF(D23="B",8,IF(D23="C",4,0)))</f>
        <v>0</v>
      </c>
      <c r="I23" s="17"/>
    </row>
    <row r="24" spans="1:12" s="18" customFormat="1">
      <c r="B24" s="60" t="s">
        <v>15</v>
      </c>
      <c r="C24" s="46"/>
      <c r="D24" s="46"/>
      <c r="E24" s="46"/>
      <c r="F24" s="46"/>
      <c r="G24" s="47"/>
      <c r="H24" s="21">
        <f>SUM(H20:H23)</f>
        <v>0</v>
      </c>
    </row>
    <row r="26" spans="1:12" hidden="1">
      <c r="A26" s="12"/>
      <c r="B26" s="61" t="s">
        <v>17</v>
      </c>
      <c r="C26" s="62"/>
      <c r="D26" s="15"/>
      <c r="E26" s="15"/>
      <c r="F26" s="53"/>
      <c r="G26" s="59"/>
      <c r="H26" s="16">
        <v>0</v>
      </c>
    </row>
    <row r="27" spans="1:12" hidden="1">
      <c r="A27" s="12"/>
      <c r="B27" s="61" t="s">
        <v>18</v>
      </c>
      <c r="C27" s="62"/>
      <c r="D27" s="15"/>
      <c r="E27" s="15"/>
      <c r="F27" s="53"/>
      <c r="G27" s="59"/>
      <c r="H27" s="16">
        <v>0</v>
      </c>
    </row>
    <row r="28" spans="1:12" hidden="1">
      <c r="A28" s="12"/>
      <c r="B28" s="61" t="s">
        <v>19</v>
      </c>
      <c r="C28" s="62"/>
      <c r="D28" s="15"/>
      <c r="E28" s="15"/>
      <c r="F28" s="53"/>
      <c r="G28" s="59"/>
      <c r="H28" s="16">
        <v>0</v>
      </c>
    </row>
    <row r="29" spans="1:12" hidden="1">
      <c r="A29" s="18"/>
      <c r="B29" s="58" t="s">
        <v>20</v>
      </c>
      <c r="C29" s="58"/>
      <c r="D29" s="15"/>
      <c r="E29" s="15"/>
      <c r="F29" s="53"/>
      <c r="G29" s="59"/>
      <c r="H29" s="16">
        <v>0</v>
      </c>
    </row>
    <row r="30" spans="1:12" hidden="1">
      <c r="A30" s="18"/>
      <c r="B30" s="58" t="s">
        <v>21</v>
      </c>
      <c r="C30" s="58"/>
      <c r="D30" s="15"/>
      <c r="E30" s="15"/>
      <c r="F30" s="53"/>
      <c r="G30" s="59"/>
      <c r="H30" s="16">
        <v>0</v>
      </c>
    </row>
    <row r="31" spans="1:12" hidden="1">
      <c r="A31" s="18"/>
      <c r="B31" s="51" t="s">
        <v>22</v>
      </c>
      <c r="C31" s="52"/>
      <c r="D31" s="15"/>
      <c r="E31" s="15"/>
      <c r="F31" s="53"/>
      <c r="G31" s="54"/>
      <c r="H31" s="16">
        <v>0</v>
      </c>
    </row>
    <row r="32" spans="1:12" hidden="1">
      <c r="A32" s="18"/>
      <c r="B32" s="51" t="s">
        <v>23</v>
      </c>
      <c r="C32" s="52"/>
      <c r="D32" s="15"/>
      <c r="E32" s="15"/>
      <c r="F32" s="53"/>
      <c r="G32" s="54"/>
      <c r="H32" s="16">
        <v>0</v>
      </c>
    </row>
    <row r="33" spans="1:8" hidden="1">
      <c r="A33" s="18"/>
      <c r="B33" s="51" t="s">
        <v>24</v>
      </c>
      <c r="C33" s="52"/>
      <c r="D33" s="15"/>
      <c r="E33" s="15"/>
      <c r="F33" s="53"/>
      <c r="G33" s="54"/>
      <c r="H33" s="16">
        <v>0</v>
      </c>
    </row>
    <row r="34" spans="1:8">
      <c r="A34" s="18"/>
      <c r="B34" s="79" t="s">
        <v>35</v>
      </c>
      <c r="C34" s="80"/>
      <c r="D34" s="80"/>
      <c r="E34" s="80"/>
      <c r="F34" s="80"/>
      <c r="G34" s="80"/>
      <c r="H34" s="80"/>
    </row>
    <row r="35" spans="1:8">
      <c r="A35" s="18"/>
      <c r="B35" s="35" t="s">
        <v>48</v>
      </c>
      <c r="C35" s="35"/>
      <c r="D35" s="36"/>
      <c r="E35" s="3" t="s">
        <v>49</v>
      </c>
      <c r="F35" s="33"/>
      <c r="G35" s="34"/>
      <c r="H35" s="3" t="s">
        <v>5</v>
      </c>
    </row>
    <row r="36" spans="1:8" ht="15" hidden="1" customHeight="1">
      <c r="A36" s="18"/>
      <c r="B36" s="37" t="s">
        <v>25</v>
      </c>
      <c r="C36" s="38"/>
      <c r="D36" s="39"/>
      <c r="E36" s="4"/>
      <c r="F36" s="40"/>
      <c r="G36" s="41"/>
      <c r="H36" s="16">
        <v>0</v>
      </c>
    </row>
    <row r="37" spans="1:8" ht="15" hidden="1" customHeight="1">
      <c r="A37" s="18"/>
      <c r="B37" s="37" t="s">
        <v>26</v>
      </c>
      <c r="C37" s="38"/>
      <c r="D37" s="39"/>
      <c r="E37" s="5"/>
      <c r="F37" s="42"/>
      <c r="G37" s="43"/>
      <c r="H37" s="16">
        <v>0</v>
      </c>
    </row>
    <row r="38" spans="1:8" hidden="1">
      <c r="A38" s="18"/>
      <c r="B38" s="51" t="s">
        <v>27</v>
      </c>
      <c r="C38" s="52"/>
      <c r="D38" s="15"/>
      <c r="E38" s="15"/>
      <c r="F38" s="53"/>
      <c r="G38" s="54"/>
      <c r="H38" s="16">
        <v>0</v>
      </c>
    </row>
    <row r="39" spans="1:8" hidden="1">
      <c r="A39" s="18"/>
      <c r="B39" s="51" t="s">
        <v>28</v>
      </c>
      <c r="C39" s="52"/>
      <c r="D39" s="15"/>
      <c r="E39" s="15"/>
      <c r="F39" s="53"/>
      <c r="G39" s="54"/>
      <c r="H39" s="16">
        <v>0</v>
      </c>
    </row>
    <row r="40" spans="1:8" hidden="1">
      <c r="A40" s="18"/>
      <c r="B40" s="55" t="s">
        <v>29</v>
      </c>
      <c r="C40" s="56"/>
      <c r="D40" s="15"/>
      <c r="E40" s="15"/>
      <c r="F40" s="53"/>
      <c r="G40" s="54"/>
      <c r="H40" s="16">
        <v>0</v>
      </c>
    </row>
    <row r="41" spans="1:8">
      <c r="A41" s="18"/>
      <c r="B41" s="87" t="s">
        <v>37</v>
      </c>
      <c r="C41" s="88"/>
      <c r="D41" s="89"/>
      <c r="E41" s="11"/>
      <c r="F41" s="23"/>
      <c r="G41" s="19"/>
      <c r="H41" s="16">
        <f>IF(E41="YES",2.5,IF(E41="NO",0,0))</f>
        <v>0</v>
      </c>
    </row>
    <row r="42" spans="1:8">
      <c r="A42" s="18"/>
      <c r="B42" s="90" t="s">
        <v>38</v>
      </c>
      <c r="C42" s="91"/>
      <c r="D42" s="92"/>
      <c r="E42" s="11"/>
      <c r="F42" s="23"/>
      <c r="G42" s="19"/>
      <c r="H42" s="16">
        <f>IF(E42="YES",2.5,IF(E42="NO",0,0))</f>
        <v>0</v>
      </c>
    </row>
    <row r="43" spans="1:8">
      <c r="A43" s="18"/>
      <c r="B43" s="44" t="s">
        <v>36</v>
      </c>
      <c r="C43" s="45"/>
      <c r="D43" s="46"/>
      <c r="E43" s="46"/>
      <c r="F43" s="46"/>
      <c r="G43" s="47"/>
      <c r="H43" s="21">
        <f>SUM(H36:H42)</f>
        <v>0</v>
      </c>
    </row>
    <row r="44" spans="1:8" ht="21">
      <c r="A44" s="12"/>
      <c r="B44" s="48" t="s">
        <v>16</v>
      </c>
      <c r="C44" s="49"/>
      <c r="D44" s="49"/>
      <c r="E44" s="49"/>
      <c r="F44" s="49"/>
      <c r="G44" s="50"/>
      <c r="H44" s="26">
        <f>SUM(H11,H24,H43)</f>
        <v>0</v>
      </c>
    </row>
  </sheetData>
  <mergeCells count="68">
    <mergeCell ref="B34:H34"/>
    <mergeCell ref="B19:C19"/>
    <mergeCell ref="F19:G19"/>
    <mergeCell ref="B20:C20"/>
    <mergeCell ref="F20:G20"/>
    <mergeCell ref="B21:C21"/>
    <mergeCell ref="F21:G21"/>
    <mergeCell ref="B26:C26"/>
    <mergeCell ref="F26:G26"/>
    <mergeCell ref="B27:C27"/>
    <mergeCell ref="F27:G27"/>
    <mergeCell ref="B22:C22"/>
    <mergeCell ref="B1:H1"/>
    <mergeCell ref="C2:E2"/>
    <mergeCell ref="F2:F3"/>
    <mergeCell ref="G2:H3"/>
    <mergeCell ref="B3:C3"/>
    <mergeCell ref="D3:E3"/>
    <mergeCell ref="C4:E4"/>
    <mergeCell ref="G4:H4"/>
    <mergeCell ref="B6:H6"/>
    <mergeCell ref="B7:D7"/>
    <mergeCell ref="F7:G7"/>
    <mergeCell ref="F28:G28"/>
    <mergeCell ref="B16:D16"/>
    <mergeCell ref="F16:G16"/>
    <mergeCell ref="B8:D8"/>
    <mergeCell ref="B9:D9"/>
    <mergeCell ref="B10:D10"/>
    <mergeCell ref="F11:G11"/>
    <mergeCell ref="B13:H13"/>
    <mergeCell ref="B14:D14"/>
    <mergeCell ref="F14:G14"/>
    <mergeCell ref="B15:D15"/>
    <mergeCell ref="F15:G15"/>
    <mergeCell ref="B17:D17"/>
    <mergeCell ref="F17:G17"/>
    <mergeCell ref="B32:C32"/>
    <mergeCell ref="F32:G32"/>
    <mergeCell ref="B33:C33"/>
    <mergeCell ref="F33:G33"/>
    <mergeCell ref="B5:H5"/>
    <mergeCell ref="B29:C29"/>
    <mergeCell ref="F29:G29"/>
    <mergeCell ref="B30:C30"/>
    <mergeCell ref="F30:G30"/>
    <mergeCell ref="B31:C31"/>
    <mergeCell ref="F31:G31"/>
    <mergeCell ref="F22:G22"/>
    <mergeCell ref="B23:C23"/>
    <mergeCell ref="F23:G23"/>
    <mergeCell ref="B24:G24"/>
    <mergeCell ref="B28:C28"/>
    <mergeCell ref="B43:G43"/>
    <mergeCell ref="B44:G44"/>
    <mergeCell ref="B38:C38"/>
    <mergeCell ref="F38:G38"/>
    <mergeCell ref="B39:C39"/>
    <mergeCell ref="F39:G39"/>
    <mergeCell ref="B40:C40"/>
    <mergeCell ref="F40:G40"/>
    <mergeCell ref="B41:D41"/>
    <mergeCell ref="B42:D42"/>
    <mergeCell ref="F35:G35"/>
    <mergeCell ref="B35:D35"/>
    <mergeCell ref="B36:D36"/>
    <mergeCell ref="F36:G37"/>
    <mergeCell ref="B37:D37"/>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DMSO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DMSO</dc:title>
  <dc:creator>Scott Nelson</dc:creator>
  <cp:lastModifiedBy>Ariel Villanueva</cp:lastModifiedBy>
  <dcterms:created xsi:type="dcterms:W3CDTF">2019-06-14T20:21:40Z</dcterms:created>
  <dcterms:modified xsi:type="dcterms:W3CDTF">2021-05-07T16:52:18Z</dcterms:modified>
</cp:coreProperties>
</file>